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firstSheet="2" activeTab="6"/>
  </bookViews>
  <sheets>
    <sheet name="计算机科学与技术" sheetId="1" r:id="rId1"/>
    <sheet name="软件工程" sheetId="2" r:id="rId2"/>
    <sheet name="智能科学与技术" sheetId="3" r:id="rId3"/>
    <sheet name="数据科学与大数据技术" sheetId="4" r:id="rId4"/>
    <sheet name="电气工程及其自动化" sheetId="5" r:id="rId5"/>
    <sheet name="电子信息科学与技术" sheetId="6" r:id="rId6"/>
    <sheet name="通信工程" sheetId="7" r:id="rId7"/>
  </sheets>
  <externalReferences>
    <externalReference r:id="rId10"/>
  </externalReferences>
  <definedNames>
    <definedName name="_xlnm._FilterDatabase" localSheetId="5" hidden="1">'电子信息科学与技术'!$A$4:$J$60</definedName>
    <definedName name="_xlnm._FilterDatabase" localSheetId="6" hidden="1">'通信工程'!$A$4:$J$43</definedName>
  </definedNames>
  <calcPr fullCalcOnLoad="1"/>
</workbook>
</file>

<file path=xl/sharedStrings.xml><?xml version="1.0" encoding="utf-8"?>
<sst xmlns="http://schemas.openxmlformats.org/spreadsheetml/2006/main" count="2345" uniqueCount="70">
  <si>
    <t>附件2</t>
  </si>
  <si>
    <t>学生综合素质测评成绩汇总表</t>
  </si>
  <si>
    <t>院系：（盖章）                                                                 测评学年：2022-2023学年</t>
  </si>
  <si>
    <t>名次</t>
  </si>
  <si>
    <t>学号</t>
  </si>
  <si>
    <t>年级</t>
  </si>
  <si>
    <t>专业</t>
  </si>
  <si>
    <t>班级</t>
  </si>
  <si>
    <t>基础性素质
测评得分</t>
  </si>
  <si>
    <t>发展性素质
测评得分</t>
  </si>
  <si>
    <t>学业能力
测评得分</t>
  </si>
  <si>
    <t>测评
总成绩</t>
  </si>
  <si>
    <t>备注</t>
  </si>
  <si>
    <t>2020级</t>
  </si>
  <si>
    <t>计算机科学与技术</t>
  </si>
  <si>
    <t>计算机2班</t>
  </si>
  <si>
    <t>20计算机7班</t>
  </si>
  <si>
    <t>20计算机6班</t>
  </si>
  <si>
    <t>20计算机5班</t>
  </si>
  <si>
    <t>计科1班</t>
  </si>
  <si>
    <t>20级计算机4班</t>
  </si>
  <si>
    <t>计算机3班</t>
  </si>
  <si>
    <t>2020170008</t>
  </si>
  <si>
    <t>2020170227</t>
  </si>
  <si>
    <t>2020170212</t>
  </si>
  <si>
    <t>院系：（盖章）                                                        测评学年：2022-2023学年</t>
  </si>
  <si>
    <t>软件工程</t>
  </si>
  <si>
    <t>软工2班</t>
  </si>
  <si>
    <t>20软件7班</t>
  </si>
  <si>
    <t>20级软件工程4班</t>
  </si>
  <si>
    <t>20软件6班</t>
  </si>
  <si>
    <t>软工1班</t>
  </si>
  <si>
    <t>软件工程3班</t>
  </si>
  <si>
    <t>2020150152</t>
  </si>
  <si>
    <t>2020170043</t>
  </si>
  <si>
    <t>2020170054</t>
  </si>
  <si>
    <t>2020170069</t>
  </si>
  <si>
    <t>2020170006</t>
  </si>
  <si>
    <t>182017384</t>
  </si>
  <si>
    <t>2020170192</t>
  </si>
  <si>
    <t>20计算机类7班</t>
  </si>
  <si>
    <t>2020170038</t>
  </si>
  <si>
    <t>院系：（盖章）                                                                                测评学年：2022-2023学年</t>
  </si>
  <si>
    <t>智能科学与技术</t>
  </si>
  <si>
    <t>智科2班</t>
  </si>
  <si>
    <t>智科1班</t>
  </si>
  <si>
    <t>智科3班</t>
  </si>
  <si>
    <t>序号</t>
  </si>
  <si>
    <t>数据科学与大数据技术</t>
  </si>
  <si>
    <t>大数据1班</t>
  </si>
  <si>
    <t>大数据2班</t>
  </si>
  <si>
    <t>大数据3班</t>
  </si>
  <si>
    <t>院系综合素质测评小组组长：                                                         年     月     日</t>
  </si>
  <si>
    <t>院系：（盖章）                                                                                                                                测评学年：2022-2023学年</t>
  </si>
  <si>
    <t>电气工程及其自动化</t>
  </si>
  <si>
    <t>20电气2班</t>
  </si>
  <si>
    <t>20电气1班</t>
  </si>
  <si>
    <t>20电气3班</t>
  </si>
  <si>
    <t>20电气5班</t>
  </si>
  <si>
    <t>20电气4班</t>
  </si>
  <si>
    <t>电子信息科学与技术</t>
  </si>
  <si>
    <t>20电子3班</t>
  </si>
  <si>
    <t>20电子2班</t>
  </si>
  <si>
    <t>20电子1班</t>
  </si>
  <si>
    <t>20电子4班</t>
  </si>
  <si>
    <t>通信工程</t>
  </si>
  <si>
    <t>20通信4班</t>
  </si>
  <si>
    <t>20通信2班</t>
  </si>
  <si>
    <t>20通信1班</t>
  </si>
  <si>
    <t>20通信3班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</si>
</sst>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 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</cellStyleXfs>
  <cellXfs count="5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3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3" fillId="3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177" fontId="0" fillId="0" borderId="19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8" xfId="63"/>
    <cellStyle name="常规 9" xfId="64"/>
    <cellStyle name="常规 2 2" xfId="65"/>
    <cellStyle name="常规 2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719;&#24635;&#34920;&#20132;&#23398;&#38498;&#29256;\20&#30005;&#27668;5&#20010;&#29677;-&#32508;&#27979;&#27719;&#24635;&#34920;-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表"/>
      <sheetName val="电气1班"/>
      <sheetName val="电气2班"/>
      <sheetName val="电气3班"/>
      <sheetName val="电气4班"/>
      <sheetName val="电气5班"/>
      <sheetName val="Sheet6"/>
      <sheetName val="20电气综测汇总表"/>
      <sheetName val="全部排名"/>
      <sheetName val="全部排名-公示"/>
    </sheetNames>
    <sheetDataSet>
      <sheetData sheetId="0">
        <row r="2">
          <cell r="B2" t="str">
            <v>学生学号</v>
          </cell>
          <cell r="C2" t="str">
            <v>学院名称</v>
          </cell>
          <cell r="D2" t="str">
            <v>专业名称</v>
          </cell>
          <cell r="E2" t="str">
            <v>班级名称</v>
          </cell>
          <cell r="F2" t="str">
            <v>所在年级</v>
          </cell>
          <cell r="G2" t="str">
            <v>学分加权平均分</v>
          </cell>
        </row>
        <row r="3">
          <cell r="B3">
            <v>2020150145</v>
          </cell>
          <cell r="C3" t="str">
            <v>电气与计算机工程学院</v>
          </cell>
          <cell r="D3" t="str">
            <v>电气工程及其自动化</v>
          </cell>
          <cell r="E3" t="str">
            <v>20电气2班</v>
          </cell>
          <cell r="F3" t="str">
            <v>2020</v>
          </cell>
          <cell r="G3">
            <v>87.2</v>
          </cell>
        </row>
        <row r="4">
          <cell r="B4">
            <v>2020150118</v>
          </cell>
          <cell r="C4" t="str">
            <v>电气与计算机工程学院</v>
          </cell>
          <cell r="D4" t="str">
            <v>电气工程及其自动化</v>
          </cell>
          <cell r="E4" t="str">
            <v>20电气1班</v>
          </cell>
          <cell r="F4" t="str">
            <v>2020</v>
          </cell>
          <cell r="G4">
            <v>86.7</v>
          </cell>
        </row>
        <row r="5">
          <cell r="B5">
            <v>182015235</v>
          </cell>
          <cell r="C5" t="str">
            <v>电气与计算机工程学院</v>
          </cell>
          <cell r="D5" t="str">
            <v>电气工程及其自动化</v>
          </cell>
          <cell r="E5" t="str">
            <v>20电气3班</v>
          </cell>
          <cell r="F5" t="str">
            <v>2020</v>
          </cell>
          <cell r="G5">
            <v>85.9</v>
          </cell>
        </row>
        <row r="6">
          <cell r="B6">
            <v>2020150084</v>
          </cell>
          <cell r="C6" t="str">
            <v>电气与计算机工程学院</v>
          </cell>
          <cell r="D6" t="str">
            <v>电气工程及其自动化</v>
          </cell>
          <cell r="E6" t="str">
            <v>20电气5班</v>
          </cell>
          <cell r="F6" t="str">
            <v>2020</v>
          </cell>
          <cell r="G6">
            <v>85.3</v>
          </cell>
        </row>
        <row r="7">
          <cell r="B7">
            <v>2020150067</v>
          </cell>
          <cell r="C7" t="str">
            <v>电气与计算机工程学院</v>
          </cell>
          <cell r="D7" t="str">
            <v>电气工程及其自动化</v>
          </cell>
          <cell r="E7" t="str">
            <v>20电气3班</v>
          </cell>
          <cell r="F7" t="str">
            <v>2020</v>
          </cell>
          <cell r="G7">
            <v>85.3</v>
          </cell>
        </row>
        <row r="8">
          <cell r="B8">
            <v>2020150048</v>
          </cell>
          <cell r="C8" t="str">
            <v>电气与计算机工程学院</v>
          </cell>
          <cell r="D8" t="str">
            <v>电气工程及其自动化</v>
          </cell>
          <cell r="E8" t="str">
            <v>20电气5班</v>
          </cell>
          <cell r="F8" t="str">
            <v>2020</v>
          </cell>
          <cell r="G8">
            <v>84.8</v>
          </cell>
        </row>
        <row r="9">
          <cell r="B9">
            <v>2020150053</v>
          </cell>
          <cell r="C9" t="str">
            <v>电气与计算机工程学院</v>
          </cell>
          <cell r="D9" t="str">
            <v>电气工程及其自动化</v>
          </cell>
          <cell r="E9" t="str">
            <v>20电气3班</v>
          </cell>
          <cell r="F9" t="str">
            <v>2020</v>
          </cell>
          <cell r="G9">
            <v>84.7</v>
          </cell>
        </row>
        <row r="10">
          <cell r="B10">
            <v>2020150173</v>
          </cell>
          <cell r="C10" t="str">
            <v>电气与计算机工程学院</v>
          </cell>
          <cell r="D10" t="str">
            <v>电气工程及其自动化</v>
          </cell>
          <cell r="E10" t="str">
            <v>20电气4班</v>
          </cell>
          <cell r="F10" t="str">
            <v>2020</v>
          </cell>
          <cell r="G10">
            <v>84.7</v>
          </cell>
        </row>
        <row r="11">
          <cell r="B11">
            <v>2020150054</v>
          </cell>
          <cell r="C11" t="str">
            <v>电气与计算机工程学院</v>
          </cell>
          <cell r="D11" t="str">
            <v>电气工程及其自动化</v>
          </cell>
          <cell r="E11" t="str">
            <v>20电气5班</v>
          </cell>
          <cell r="F11" t="str">
            <v>2020</v>
          </cell>
          <cell r="G11">
            <v>84.5</v>
          </cell>
        </row>
        <row r="12">
          <cell r="B12">
            <v>2020150191</v>
          </cell>
          <cell r="C12" t="str">
            <v>电气与计算机工程学院</v>
          </cell>
          <cell r="D12" t="str">
            <v>电气工程及其自动化</v>
          </cell>
          <cell r="E12" t="str">
            <v>20电气2班</v>
          </cell>
          <cell r="F12" t="str">
            <v>2020</v>
          </cell>
          <cell r="G12">
            <v>84.4</v>
          </cell>
        </row>
        <row r="13">
          <cell r="B13">
            <v>2020150182</v>
          </cell>
          <cell r="C13" t="str">
            <v>电气与计算机工程学院</v>
          </cell>
          <cell r="D13" t="str">
            <v>电气工程及其自动化</v>
          </cell>
          <cell r="E13" t="str">
            <v>20电气4班</v>
          </cell>
          <cell r="F13" t="str">
            <v>2020</v>
          </cell>
          <cell r="G13">
            <v>83.5</v>
          </cell>
        </row>
        <row r="14">
          <cell r="B14">
            <v>2020150041</v>
          </cell>
          <cell r="C14" t="str">
            <v>电气与计算机工程学院</v>
          </cell>
          <cell r="D14" t="str">
            <v>电气工程及其自动化</v>
          </cell>
          <cell r="E14" t="str">
            <v>20电气3班</v>
          </cell>
          <cell r="F14" t="str">
            <v>2020</v>
          </cell>
          <cell r="G14">
            <v>83.3</v>
          </cell>
        </row>
        <row r="15">
          <cell r="B15">
            <v>2020150012</v>
          </cell>
          <cell r="C15" t="str">
            <v>电气与计算机工程学院</v>
          </cell>
          <cell r="D15" t="str">
            <v>电气工程及其自动化</v>
          </cell>
          <cell r="E15" t="str">
            <v>20电气3班</v>
          </cell>
          <cell r="F15" t="str">
            <v>2020</v>
          </cell>
          <cell r="G15">
            <v>83.1</v>
          </cell>
        </row>
        <row r="16">
          <cell r="B16">
            <v>2020150007</v>
          </cell>
          <cell r="C16" t="str">
            <v>电气与计算机工程学院</v>
          </cell>
          <cell r="D16" t="str">
            <v>电气工程及其自动化</v>
          </cell>
          <cell r="E16" t="str">
            <v>20电气3班</v>
          </cell>
          <cell r="F16" t="str">
            <v>2020</v>
          </cell>
          <cell r="G16">
            <v>82.6</v>
          </cell>
        </row>
        <row r="17">
          <cell r="B17">
            <v>2020150194</v>
          </cell>
          <cell r="C17" t="str">
            <v>电气与计算机工程学院</v>
          </cell>
          <cell r="D17" t="str">
            <v>电气工程及其自动化</v>
          </cell>
          <cell r="E17" t="str">
            <v>20电气4班</v>
          </cell>
          <cell r="F17" t="str">
            <v>2020</v>
          </cell>
          <cell r="G17">
            <v>82.4</v>
          </cell>
        </row>
        <row r="18">
          <cell r="B18">
            <v>2020150138</v>
          </cell>
          <cell r="C18" t="str">
            <v>电气与计算机工程学院</v>
          </cell>
          <cell r="D18" t="str">
            <v>电气工程及其自动化</v>
          </cell>
          <cell r="E18" t="str">
            <v>20电气4班</v>
          </cell>
          <cell r="F18" t="str">
            <v>2020</v>
          </cell>
          <cell r="G18">
            <v>82.4</v>
          </cell>
        </row>
        <row r="19">
          <cell r="B19">
            <v>2020150126</v>
          </cell>
          <cell r="C19" t="str">
            <v>电气与计算机工程学院</v>
          </cell>
          <cell r="D19" t="str">
            <v>电气工程及其自动化</v>
          </cell>
          <cell r="E19" t="str">
            <v>20电气4班</v>
          </cell>
          <cell r="F19" t="str">
            <v>2020</v>
          </cell>
          <cell r="G19">
            <v>82.2</v>
          </cell>
        </row>
        <row r="20">
          <cell r="B20">
            <v>2020150106</v>
          </cell>
          <cell r="C20" t="str">
            <v>电气与计算机工程学院</v>
          </cell>
          <cell r="D20" t="str">
            <v>电气工程及其自动化</v>
          </cell>
          <cell r="E20" t="str">
            <v>20电气1班</v>
          </cell>
          <cell r="F20" t="str">
            <v>2020</v>
          </cell>
          <cell r="G20">
            <v>82.2</v>
          </cell>
        </row>
        <row r="21">
          <cell r="B21">
            <v>2020150114</v>
          </cell>
          <cell r="C21" t="str">
            <v>电气与计算机工程学院</v>
          </cell>
          <cell r="D21" t="str">
            <v>电气工程及其自动化</v>
          </cell>
          <cell r="E21" t="str">
            <v>20电气4班</v>
          </cell>
          <cell r="F21" t="str">
            <v>2020</v>
          </cell>
          <cell r="G21">
            <v>82.1</v>
          </cell>
        </row>
        <row r="22">
          <cell r="B22">
            <v>2020150018</v>
          </cell>
          <cell r="C22" t="str">
            <v>电气与计算机工程学院</v>
          </cell>
          <cell r="D22" t="str">
            <v>电气工程及其自动化</v>
          </cell>
          <cell r="E22" t="str">
            <v>20电气1班</v>
          </cell>
          <cell r="F22" t="str">
            <v>2020</v>
          </cell>
          <cell r="G22">
            <v>81.9</v>
          </cell>
        </row>
        <row r="23">
          <cell r="B23">
            <v>2020150086</v>
          </cell>
          <cell r="C23" t="str">
            <v>电气与计算机工程学院</v>
          </cell>
          <cell r="D23" t="str">
            <v>电气工程及其自动化</v>
          </cell>
          <cell r="E23" t="str">
            <v>20电气3班</v>
          </cell>
          <cell r="F23" t="str">
            <v>2020</v>
          </cell>
          <cell r="G23">
            <v>81.9</v>
          </cell>
        </row>
        <row r="24">
          <cell r="B24">
            <v>2020150143</v>
          </cell>
          <cell r="C24" t="str">
            <v>电气与计算机工程学院</v>
          </cell>
          <cell r="D24" t="str">
            <v>电气工程及其自动化</v>
          </cell>
          <cell r="E24" t="str">
            <v>20电气4班</v>
          </cell>
          <cell r="F24" t="str">
            <v>2020</v>
          </cell>
          <cell r="G24">
            <v>81.9</v>
          </cell>
        </row>
        <row r="25">
          <cell r="B25">
            <v>2020150079</v>
          </cell>
          <cell r="C25" t="str">
            <v>电气与计算机工程学院</v>
          </cell>
          <cell r="D25" t="str">
            <v>电气工程及其自动化</v>
          </cell>
          <cell r="E25" t="str">
            <v>20电气1班</v>
          </cell>
          <cell r="F25" t="str">
            <v>2020</v>
          </cell>
          <cell r="G25">
            <v>81.7</v>
          </cell>
        </row>
        <row r="26">
          <cell r="B26">
            <v>2020150110</v>
          </cell>
          <cell r="C26" t="str">
            <v>电气与计算机工程学院</v>
          </cell>
          <cell r="D26" t="str">
            <v>电气工程及其自动化</v>
          </cell>
          <cell r="E26" t="str">
            <v>20电气5班</v>
          </cell>
          <cell r="F26" t="str">
            <v>2020</v>
          </cell>
          <cell r="G26">
            <v>81.7</v>
          </cell>
        </row>
        <row r="27">
          <cell r="B27">
            <v>182015082</v>
          </cell>
          <cell r="C27" t="str">
            <v>电气与计算机工程学院</v>
          </cell>
          <cell r="D27" t="str">
            <v>电气工程及其自动化</v>
          </cell>
          <cell r="E27" t="str">
            <v>20电气3班</v>
          </cell>
          <cell r="F27" t="str">
            <v>2020</v>
          </cell>
          <cell r="G27">
            <v>81.7</v>
          </cell>
        </row>
        <row r="28">
          <cell r="B28">
            <v>2020150116</v>
          </cell>
          <cell r="C28" t="str">
            <v>电气与计算机工程学院</v>
          </cell>
          <cell r="D28" t="str">
            <v>电气工程及其自动化</v>
          </cell>
          <cell r="E28" t="str">
            <v>20电气1班</v>
          </cell>
          <cell r="F28" t="str">
            <v>2020</v>
          </cell>
          <cell r="G28">
            <v>81.7</v>
          </cell>
        </row>
        <row r="29">
          <cell r="B29">
            <v>2020150098</v>
          </cell>
          <cell r="C29" t="str">
            <v>电气与计算机工程学院</v>
          </cell>
          <cell r="D29" t="str">
            <v>电气工程及其自动化</v>
          </cell>
          <cell r="E29" t="str">
            <v>20电气3班</v>
          </cell>
          <cell r="F29" t="str">
            <v>2020</v>
          </cell>
          <cell r="G29">
            <v>81.6</v>
          </cell>
        </row>
        <row r="30">
          <cell r="B30">
            <v>2020150100</v>
          </cell>
          <cell r="C30" t="str">
            <v>电气与计算机工程学院</v>
          </cell>
          <cell r="D30" t="str">
            <v>电气工程及其自动化</v>
          </cell>
          <cell r="E30" t="str">
            <v>20电气2班</v>
          </cell>
          <cell r="F30" t="str">
            <v>2020</v>
          </cell>
          <cell r="G30">
            <v>81.4</v>
          </cell>
        </row>
        <row r="31">
          <cell r="B31">
            <v>2020150164</v>
          </cell>
          <cell r="C31" t="str">
            <v>电气与计算机工程学院</v>
          </cell>
          <cell r="D31" t="str">
            <v>电气工程及其自动化</v>
          </cell>
          <cell r="E31" t="str">
            <v>20电气2班</v>
          </cell>
          <cell r="F31" t="str">
            <v>2020</v>
          </cell>
          <cell r="G31">
            <v>81.3</v>
          </cell>
        </row>
        <row r="32">
          <cell r="B32">
            <v>2020150189</v>
          </cell>
          <cell r="C32" t="str">
            <v>电气与计算机工程学院</v>
          </cell>
          <cell r="D32" t="str">
            <v>电气工程及其自动化</v>
          </cell>
          <cell r="E32" t="str">
            <v>20电气4班</v>
          </cell>
          <cell r="F32" t="str">
            <v>2020</v>
          </cell>
          <cell r="G32">
            <v>81.2</v>
          </cell>
        </row>
        <row r="33">
          <cell r="B33">
            <v>2020150169</v>
          </cell>
          <cell r="C33" t="str">
            <v>电气与计算机工程学院</v>
          </cell>
          <cell r="D33" t="str">
            <v>电气工程及其自动化</v>
          </cell>
          <cell r="E33" t="str">
            <v>20电气2班</v>
          </cell>
          <cell r="F33" t="str">
            <v>2020</v>
          </cell>
          <cell r="G33">
            <v>81.2</v>
          </cell>
        </row>
        <row r="34">
          <cell r="B34">
            <v>2020150088</v>
          </cell>
          <cell r="C34" t="str">
            <v>电气与计算机工程学院</v>
          </cell>
          <cell r="D34" t="str">
            <v>电气工程及其自动化</v>
          </cell>
          <cell r="E34" t="str">
            <v>20电气3班</v>
          </cell>
          <cell r="F34" t="str">
            <v>2020</v>
          </cell>
          <cell r="G34">
            <v>81</v>
          </cell>
        </row>
        <row r="35">
          <cell r="B35">
            <v>2020150006</v>
          </cell>
          <cell r="C35" t="str">
            <v>电气与计算机工程学院</v>
          </cell>
          <cell r="D35" t="str">
            <v>电气工程及其自动化</v>
          </cell>
          <cell r="E35" t="str">
            <v>20电气3班</v>
          </cell>
          <cell r="F35" t="str">
            <v>2020</v>
          </cell>
          <cell r="G35">
            <v>80.9</v>
          </cell>
        </row>
        <row r="36">
          <cell r="B36">
            <v>2020150187</v>
          </cell>
          <cell r="C36" t="str">
            <v>电气与计算机工程学院</v>
          </cell>
          <cell r="D36" t="str">
            <v>电气工程及其自动化</v>
          </cell>
          <cell r="E36" t="str">
            <v>20电气4班</v>
          </cell>
          <cell r="F36" t="str">
            <v>2020</v>
          </cell>
          <cell r="G36">
            <v>80.8</v>
          </cell>
        </row>
        <row r="37">
          <cell r="B37">
            <v>2020150120</v>
          </cell>
          <cell r="C37" t="str">
            <v>电气与计算机工程学院</v>
          </cell>
          <cell r="D37" t="str">
            <v>电气工程及其自动化</v>
          </cell>
          <cell r="E37" t="str">
            <v>20电气2班</v>
          </cell>
          <cell r="F37" t="str">
            <v>2020</v>
          </cell>
          <cell r="G37">
            <v>80.8</v>
          </cell>
        </row>
        <row r="38">
          <cell r="B38">
            <v>2020150046</v>
          </cell>
          <cell r="C38" t="str">
            <v>电气与计算机工程学院</v>
          </cell>
          <cell r="D38" t="str">
            <v>电气工程及其自动化</v>
          </cell>
          <cell r="E38" t="str">
            <v>20电气5班</v>
          </cell>
          <cell r="F38" t="str">
            <v>2020</v>
          </cell>
          <cell r="G38">
            <v>80.7</v>
          </cell>
        </row>
        <row r="39">
          <cell r="B39">
            <v>2020150136</v>
          </cell>
          <cell r="C39" t="str">
            <v>电气与计算机工程学院</v>
          </cell>
          <cell r="D39" t="str">
            <v>电气工程及其自动化</v>
          </cell>
          <cell r="E39" t="str">
            <v>20电气2班</v>
          </cell>
          <cell r="F39" t="str">
            <v>2020</v>
          </cell>
          <cell r="G39">
            <v>80.7</v>
          </cell>
        </row>
        <row r="40">
          <cell r="B40">
            <v>2020150033</v>
          </cell>
          <cell r="C40" t="str">
            <v>电气与计算机工程学院</v>
          </cell>
          <cell r="D40" t="str">
            <v>电气工程及其自动化</v>
          </cell>
          <cell r="E40" t="str">
            <v>20电气3班</v>
          </cell>
          <cell r="F40" t="str">
            <v>2020</v>
          </cell>
          <cell r="G40">
            <v>80.7</v>
          </cell>
        </row>
        <row r="41">
          <cell r="B41">
            <v>2020150148</v>
          </cell>
          <cell r="C41" t="str">
            <v>电气与计算机工程学院</v>
          </cell>
          <cell r="D41" t="str">
            <v>电气工程及其自动化</v>
          </cell>
          <cell r="E41" t="str">
            <v>20电气1班</v>
          </cell>
          <cell r="F41" t="str">
            <v>2020</v>
          </cell>
          <cell r="G41">
            <v>80.7</v>
          </cell>
        </row>
        <row r="42">
          <cell r="B42">
            <v>182015152</v>
          </cell>
          <cell r="C42" t="str">
            <v>电气与计算机工程学院</v>
          </cell>
          <cell r="D42" t="str">
            <v>电气工程及其自动化</v>
          </cell>
          <cell r="E42" t="str">
            <v>20电气5班</v>
          </cell>
          <cell r="F42" t="str">
            <v>2020</v>
          </cell>
          <cell r="G42">
            <v>80.5</v>
          </cell>
        </row>
        <row r="43">
          <cell r="B43">
            <v>2020150119</v>
          </cell>
          <cell r="C43" t="str">
            <v>电气与计算机工程学院</v>
          </cell>
          <cell r="D43" t="str">
            <v>电气工程及其自动化</v>
          </cell>
          <cell r="E43" t="str">
            <v>20电气4班</v>
          </cell>
          <cell r="F43" t="str">
            <v>2020</v>
          </cell>
          <cell r="G43">
            <v>80.4</v>
          </cell>
        </row>
        <row r="44">
          <cell r="B44">
            <v>2020150069</v>
          </cell>
          <cell r="C44" t="str">
            <v>电气与计算机工程学院</v>
          </cell>
          <cell r="D44" t="str">
            <v>电气工程及其自动化</v>
          </cell>
          <cell r="E44" t="str">
            <v>20电气3班</v>
          </cell>
          <cell r="F44" t="str">
            <v>2020</v>
          </cell>
          <cell r="G44">
            <v>80.3</v>
          </cell>
        </row>
        <row r="45">
          <cell r="B45">
            <v>2020150056</v>
          </cell>
          <cell r="C45" t="str">
            <v>电气与计算机工程学院</v>
          </cell>
          <cell r="D45" t="str">
            <v>电气工程及其自动化</v>
          </cell>
          <cell r="E45" t="str">
            <v>20电气3班</v>
          </cell>
          <cell r="F45" t="str">
            <v>2020</v>
          </cell>
          <cell r="G45">
            <v>80.2</v>
          </cell>
        </row>
        <row r="46">
          <cell r="B46">
            <v>2020150162</v>
          </cell>
          <cell r="C46" t="str">
            <v>电气与计算机工程学院</v>
          </cell>
          <cell r="D46" t="str">
            <v>电气工程及其自动化</v>
          </cell>
          <cell r="E46" t="str">
            <v>20电气4班</v>
          </cell>
          <cell r="F46" t="str">
            <v>2020</v>
          </cell>
          <cell r="G46">
            <v>80.2</v>
          </cell>
        </row>
        <row r="47">
          <cell r="B47">
            <v>2020150052</v>
          </cell>
          <cell r="C47" t="str">
            <v>电气与计算机工程学院</v>
          </cell>
          <cell r="D47" t="str">
            <v>电气工程及其自动化</v>
          </cell>
          <cell r="E47" t="str">
            <v>20电气3班</v>
          </cell>
          <cell r="F47" t="str">
            <v>2020</v>
          </cell>
          <cell r="G47">
            <v>80.2</v>
          </cell>
        </row>
        <row r="48">
          <cell r="B48">
            <v>2020150036</v>
          </cell>
          <cell r="C48" t="str">
            <v>电气与计算机工程学院</v>
          </cell>
          <cell r="D48" t="str">
            <v>电气工程及其自动化</v>
          </cell>
          <cell r="E48" t="str">
            <v>20电气3班</v>
          </cell>
          <cell r="F48" t="str">
            <v>2020</v>
          </cell>
          <cell r="G48">
            <v>80</v>
          </cell>
        </row>
        <row r="49">
          <cell r="B49">
            <v>2020150082</v>
          </cell>
          <cell r="C49" t="str">
            <v>电气与计算机工程学院</v>
          </cell>
          <cell r="D49" t="str">
            <v>电气工程及其自动化</v>
          </cell>
          <cell r="E49" t="str">
            <v>20电气1班</v>
          </cell>
          <cell r="F49" t="str">
            <v>2020</v>
          </cell>
          <cell r="G49">
            <v>79.9</v>
          </cell>
        </row>
        <row r="50">
          <cell r="B50">
            <v>2020150035</v>
          </cell>
          <cell r="C50" t="str">
            <v>电气与计算机工程学院</v>
          </cell>
          <cell r="D50" t="str">
            <v>电气工程及其自动化</v>
          </cell>
          <cell r="E50" t="str">
            <v>20电气5班</v>
          </cell>
          <cell r="F50" t="str">
            <v>2020</v>
          </cell>
          <cell r="G50">
            <v>79.6</v>
          </cell>
        </row>
        <row r="51">
          <cell r="B51">
            <v>2020150129</v>
          </cell>
          <cell r="C51" t="str">
            <v>电气与计算机工程学院</v>
          </cell>
          <cell r="D51" t="str">
            <v>电气工程及其自动化</v>
          </cell>
          <cell r="E51" t="str">
            <v>20电气4班</v>
          </cell>
          <cell r="F51" t="str">
            <v>2020</v>
          </cell>
          <cell r="G51">
            <v>79.5</v>
          </cell>
        </row>
        <row r="52">
          <cell r="B52">
            <v>2020150029</v>
          </cell>
          <cell r="C52" t="str">
            <v>电气与计算机工程学院</v>
          </cell>
          <cell r="D52" t="str">
            <v>电气工程及其自动化</v>
          </cell>
          <cell r="E52" t="str">
            <v>20电气3班</v>
          </cell>
          <cell r="F52" t="str">
            <v>2020</v>
          </cell>
          <cell r="G52">
            <v>79.1</v>
          </cell>
        </row>
        <row r="53">
          <cell r="B53">
            <v>2020150058</v>
          </cell>
          <cell r="C53" t="str">
            <v>电气与计算机工程学院</v>
          </cell>
          <cell r="D53" t="str">
            <v>电气工程及其自动化</v>
          </cell>
          <cell r="E53" t="str">
            <v>20电气3班</v>
          </cell>
          <cell r="F53" t="str">
            <v>2020</v>
          </cell>
          <cell r="G53">
            <v>78.8</v>
          </cell>
        </row>
        <row r="54">
          <cell r="B54">
            <v>2020150093</v>
          </cell>
          <cell r="C54" t="str">
            <v>电气与计算机工程学院</v>
          </cell>
          <cell r="D54" t="str">
            <v>电气工程及其自动化</v>
          </cell>
          <cell r="E54" t="str">
            <v>20电气5班</v>
          </cell>
          <cell r="F54" t="str">
            <v>2020</v>
          </cell>
          <cell r="G54">
            <v>78.7</v>
          </cell>
        </row>
        <row r="55">
          <cell r="B55">
            <v>2020150063</v>
          </cell>
          <cell r="C55" t="str">
            <v>电气与计算机工程学院</v>
          </cell>
          <cell r="D55" t="str">
            <v>电气工程及其自动化</v>
          </cell>
          <cell r="E55" t="str">
            <v>20电气3班</v>
          </cell>
          <cell r="F55" t="str">
            <v>2020</v>
          </cell>
          <cell r="G55">
            <v>78.7</v>
          </cell>
        </row>
        <row r="56">
          <cell r="B56">
            <v>2020150133</v>
          </cell>
          <cell r="C56" t="str">
            <v>电气与计算机工程学院</v>
          </cell>
          <cell r="D56" t="str">
            <v>电气工程及其自动化</v>
          </cell>
          <cell r="E56" t="str">
            <v>20电气4班</v>
          </cell>
          <cell r="F56" t="str">
            <v>2020</v>
          </cell>
          <cell r="G56">
            <v>78.6</v>
          </cell>
        </row>
        <row r="57">
          <cell r="B57">
            <v>2020150083</v>
          </cell>
          <cell r="C57" t="str">
            <v>电气与计算机工程学院</v>
          </cell>
          <cell r="D57" t="str">
            <v>电气工程及其自动化</v>
          </cell>
          <cell r="E57" t="str">
            <v>20电气1班</v>
          </cell>
          <cell r="F57" t="str">
            <v>2020</v>
          </cell>
          <cell r="G57">
            <v>78.5</v>
          </cell>
        </row>
        <row r="58">
          <cell r="B58">
            <v>2020150125</v>
          </cell>
          <cell r="C58" t="str">
            <v>电气与计算机工程学院</v>
          </cell>
          <cell r="D58" t="str">
            <v>电气工程及其自动化</v>
          </cell>
          <cell r="E58" t="str">
            <v>20电气4班</v>
          </cell>
          <cell r="F58" t="str">
            <v>2020</v>
          </cell>
          <cell r="G58">
            <v>78.5</v>
          </cell>
        </row>
        <row r="59">
          <cell r="B59">
            <v>2020150087</v>
          </cell>
          <cell r="C59" t="str">
            <v>电气与计算机工程学院</v>
          </cell>
          <cell r="D59" t="str">
            <v>电气工程及其自动化</v>
          </cell>
          <cell r="E59" t="str">
            <v>20电气5班</v>
          </cell>
          <cell r="F59" t="str">
            <v>2020</v>
          </cell>
          <cell r="G59">
            <v>78.5</v>
          </cell>
        </row>
        <row r="60">
          <cell r="B60">
            <v>2020150149</v>
          </cell>
          <cell r="C60" t="str">
            <v>电气与计算机工程学院</v>
          </cell>
          <cell r="D60" t="str">
            <v>电气工程及其自动化</v>
          </cell>
          <cell r="E60" t="str">
            <v>20电气4班</v>
          </cell>
          <cell r="F60" t="str">
            <v>2020</v>
          </cell>
          <cell r="G60">
            <v>78.5</v>
          </cell>
        </row>
        <row r="61">
          <cell r="B61">
            <v>2020150027</v>
          </cell>
          <cell r="C61" t="str">
            <v>电气与计算机工程学院</v>
          </cell>
          <cell r="D61" t="str">
            <v>电气工程及其自动化</v>
          </cell>
          <cell r="E61" t="str">
            <v>20电气4班</v>
          </cell>
          <cell r="F61" t="str">
            <v>2020</v>
          </cell>
          <cell r="G61">
            <v>78.4</v>
          </cell>
        </row>
        <row r="62">
          <cell r="B62">
            <v>2020150155</v>
          </cell>
          <cell r="C62" t="str">
            <v>电气与计算机工程学院</v>
          </cell>
          <cell r="D62" t="str">
            <v>电气工程及其自动化</v>
          </cell>
          <cell r="E62" t="str">
            <v>20电气4班</v>
          </cell>
          <cell r="F62" t="str">
            <v>2020</v>
          </cell>
          <cell r="G62">
            <v>78.4</v>
          </cell>
        </row>
        <row r="63">
          <cell r="B63">
            <v>2020150019</v>
          </cell>
          <cell r="C63" t="str">
            <v>电气与计算机工程学院</v>
          </cell>
          <cell r="D63" t="str">
            <v>电气工程及其自动化</v>
          </cell>
          <cell r="E63" t="str">
            <v>20电气3班</v>
          </cell>
          <cell r="F63" t="str">
            <v>2020</v>
          </cell>
          <cell r="G63">
            <v>78.3</v>
          </cell>
        </row>
        <row r="64">
          <cell r="B64">
            <v>2020150009</v>
          </cell>
          <cell r="C64" t="str">
            <v>电气与计算机工程学院</v>
          </cell>
          <cell r="D64" t="str">
            <v>电气工程及其自动化</v>
          </cell>
          <cell r="E64" t="str">
            <v>20电气1班</v>
          </cell>
          <cell r="F64" t="str">
            <v>2020</v>
          </cell>
          <cell r="G64">
            <v>78.3</v>
          </cell>
        </row>
        <row r="65">
          <cell r="B65">
            <v>2020150040</v>
          </cell>
          <cell r="C65" t="str">
            <v>电气与计算机工程学院</v>
          </cell>
          <cell r="D65" t="str">
            <v>电气工程及其自动化</v>
          </cell>
          <cell r="E65" t="str">
            <v>20电气5班</v>
          </cell>
          <cell r="F65" t="str">
            <v>2020</v>
          </cell>
          <cell r="G65">
            <v>78.3</v>
          </cell>
        </row>
        <row r="66">
          <cell r="B66">
            <v>2020150005</v>
          </cell>
          <cell r="C66" t="str">
            <v>电气与计算机工程学院</v>
          </cell>
          <cell r="D66" t="str">
            <v>电气工程及其自动化</v>
          </cell>
          <cell r="E66" t="str">
            <v>20电气3班</v>
          </cell>
          <cell r="F66" t="str">
            <v>2020</v>
          </cell>
          <cell r="G66">
            <v>78.2</v>
          </cell>
        </row>
        <row r="67">
          <cell r="B67">
            <v>2020150135</v>
          </cell>
          <cell r="C67" t="str">
            <v>电气与计算机工程学院</v>
          </cell>
          <cell r="D67" t="str">
            <v>电气工程及其自动化</v>
          </cell>
          <cell r="E67" t="str">
            <v>20电气4班</v>
          </cell>
          <cell r="F67" t="str">
            <v>2020</v>
          </cell>
          <cell r="G67">
            <v>78.1</v>
          </cell>
        </row>
        <row r="68">
          <cell r="B68">
            <v>2020150003</v>
          </cell>
          <cell r="C68" t="str">
            <v>电气与计算机工程学院</v>
          </cell>
          <cell r="D68" t="str">
            <v>电气工程及其自动化</v>
          </cell>
          <cell r="E68" t="str">
            <v>20电气3班</v>
          </cell>
          <cell r="F68" t="str">
            <v>2020</v>
          </cell>
          <cell r="G68">
            <v>78.1</v>
          </cell>
        </row>
        <row r="69">
          <cell r="B69">
            <v>2020150174</v>
          </cell>
          <cell r="C69" t="str">
            <v>电气与计算机工程学院</v>
          </cell>
          <cell r="D69" t="str">
            <v>电气工程及其自动化</v>
          </cell>
          <cell r="E69" t="str">
            <v>20电气1班</v>
          </cell>
          <cell r="F69" t="str">
            <v>2020</v>
          </cell>
          <cell r="G69">
            <v>77.9</v>
          </cell>
        </row>
        <row r="70">
          <cell r="B70">
            <v>2020150137</v>
          </cell>
          <cell r="C70" t="str">
            <v>电气与计算机工程学院</v>
          </cell>
          <cell r="D70" t="str">
            <v>电气工程及其自动化</v>
          </cell>
          <cell r="E70" t="str">
            <v>20电气4班</v>
          </cell>
          <cell r="F70" t="str">
            <v>2020</v>
          </cell>
          <cell r="G70">
            <v>77.9</v>
          </cell>
        </row>
        <row r="71">
          <cell r="B71">
            <v>2020150167</v>
          </cell>
          <cell r="C71" t="str">
            <v>电气与计算机工程学院</v>
          </cell>
          <cell r="D71" t="str">
            <v>电气工程及其自动化</v>
          </cell>
          <cell r="E71" t="str">
            <v>20电气2班</v>
          </cell>
          <cell r="F71" t="str">
            <v>2020</v>
          </cell>
          <cell r="G71">
            <v>77.9</v>
          </cell>
        </row>
        <row r="72">
          <cell r="B72">
            <v>2020150097</v>
          </cell>
          <cell r="C72" t="str">
            <v>电气与计算机工程学院</v>
          </cell>
          <cell r="D72" t="str">
            <v>电气工程及其自动化</v>
          </cell>
          <cell r="E72" t="str">
            <v>20电气5班</v>
          </cell>
          <cell r="F72" t="str">
            <v>2020</v>
          </cell>
          <cell r="G72">
            <v>77.8</v>
          </cell>
        </row>
        <row r="73">
          <cell r="B73">
            <v>2020150124</v>
          </cell>
          <cell r="C73" t="str">
            <v>电气与计算机工程学院</v>
          </cell>
          <cell r="D73" t="str">
            <v>电气工程及其自动化</v>
          </cell>
          <cell r="E73" t="str">
            <v>20电气4班</v>
          </cell>
          <cell r="F73" t="str">
            <v>2020</v>
          </cell>
          <cell r="G73">
            <v>77.7</v>
          </cell>
        </row>
        <row r="74">
          <cell r="B74">
            <v>2020150092</v>
          </cell>
          <cell r="C74" t="str">
            <v>电气与计算机工程学院</v>
          </cell>
          <cell r="D74" t="str">
            <v>电气工程及其自动化</v>
          </cell>
          <cell r="E74" t="str">
            <v>20电气3班</v>
          </cell>
          <cell r="F74" t="str">
            <v>2020</v>
          </cell>
          <cell r="G74">
            <v>77.7</v>
          </cell>
        </row>
        <row r="75">
          <cell r="B75">
            <v>2020150031</v>
          </cell>
          <cell r="C75" t="str">
            <v>电气与计算机工程学院</v>
          </cell>
          <cell r="D75" t="str">
            <v>电气工程及其自动化</v>
          </cell>
          <cell r="E75" t="str">
            <v>20电气5班</v>
          </cell>
          <cell r="F75" t="str">
            <v>2020</v>
          </cell>
          <cell r="G75">
            <v>77.7</v>
          </cell>
        </row>
        <row r="76">
          <cell r="B76">
            <v>2020150076</v>
          </cell>
          <cell r="C76" t="str">
            <v>电气与计算机工程学院</v>
          </cell>
          <cell r="D76" t="str">
            <v>电气工程及其自动化</v>
          </cell>
          <cell r="E76" t="str">
            <v>20电气3班</v>
          </cell>
          <cell r="F76" t="str">
            <v>2020</v>
          </cell>
          <cell r="G76">
            <v>77.6</v>
          </cell>
        </row>
        <row r="77">
          <cell r="B77">
            <v>2020150111</v>
          </cell>
          <cell r="C77" t="str">
            <v>电气与计算机工程学院</v>
          </cell>
          <cell r="D77" t="str">
            <v>电气工程及其自动化</v>
          </cell>
          <cell r="E77" t="str">
            <v>20电气2班</v>
          </cell>
          <cell r="F77" t="str">
            <v>2020</v>
          </cell>
          <cell r="G77">
            <v>77.3</v>
          </cell>
        </row>
        <row r="78">
          <cell r="B78">
            <v>2020150121</v>
          </cell>
          <cell r="C78" t="str">
            <v>电气与计算机工程学院</v>
          </cell>
          <cell r="D78" t="str">
            <v>电气工程及其自动化</v>
          </cell>
          <cell r="E78" t="str">
            <v>20电气2班</v>
          </cell>
          <cell r="F78" t="str">
            <v>2020</v>
          </cell>
          <cell r="G78">
            <v>77.3</v>
          </cell>
        </row>
        <row r="79">
          <cell r="B79">
            <v>2020150025</v>
          </cell>
          <cell r="C79" t="str">
            <v>电气与计算机工程学院</v>
          </cell>
          <cell r="D79" t="str">
            <v>电气工程及其自动化</v>
          </cell>
          <cell r="E79" t="str">
            <v>20电气5班</v>
          </cell>
          <cell r="F79" t="str">
            <v>2020</v>
          </cell>
          <cell r="G79">
            <v>77.3</v>
          </cell>
        </row>
        <row r="80">
          <cell r="B80">
            <v>2020150047</v>
          </cell>
          <cell r="C80" t="str">
            <v>电气与计算机工程学院</v>
          </cell>
          <cell r="D80" t="str">
            <v>电气工程及其自动化</v>
          </cell>
          <cell r="E80" t="str">
            <v>20电气1班</v>
          </cell>
          <cell r="F80" t="str">
            <v>2020</v>
          </cell>
          <cell r="G80">
            <v>77.3</v>
          </cell>
        </row>
        <row r="81">
          <cell r="B81">
            <v>2020150013</v>
          </cell>
          <cell r="C81" t="str">
            <v>电气与计算机工程学院</v>
          </cell>
          <cell r="D81" t="str">
            <v>电气工程及其自动化</v>
          </cell>
          <cell r="E81" t="str">
            <v>20电气3班</v>
          </cell>
          <cell r="F81" t="str">
            <v>2020</v>
          </cell>
          <cell r="G81">
            <v>77.2</v>
          </cell>
        </row>
        <row r="82">
          <cell r="B82">
            <v>2020150002</v>
          </cell>
          <cell r="C82" t="str">
            <v>电气与计算机工程学院</v>
          </cell>
          <cell r="D82" t="str">
            <v>电气工程及其自动化</v>
          </cell>
          <cell r="E82" t="str">
            <v>20电气5班</v>
          </cell>
          <cell r="F82" t="str">
            <v>2020</v>
          </cell>
          <cell r="G82">
            <v>77.2</v>
          </cell>
        </row>
        <row r="83">
          <cell r="B83">
            <v>2020150183</v>
          </cell>
          <cell r="C83" t="str">
            <v>电气与计算机工程学院</v>
          </cell>
          <cell r="D83" t="str">
            <v>电气工程及其自动化</v>
          </cell>
          <cell r="E83" t="str">
            <v>20电气4班</v>
          </cell>
          <cell r="F83" t="str">
            <v>2020</v>
          </cell>
          <cell r="G83">
            <v>77.1</v>
          </cell>
        </row>
        <row r="84">
          <cell r="B84">
            <v>2020150034</v>
          </cell>
          <cell r="C84" t="str">
            <v>电气与计算机工程学院</v>
          </cell>
          <cell r="D84" t="str">
            <v>电气工程及其自动化</v>
          </cell>
          <cell r="E84" t="str">
            <v>20电气5班</v>
          </cell>
          <cell r="F84" t="str">
            <v>2020</v>
          </cell>
          <cell r="G84">
            <v>77.1</v>
          </cell>
        </row>
        <row r="85">
          <cell r="B85">
            <v>2020150107</v>
          </cell>
          <cell r="C85" t="str">
            <v>电气与计算机工程学院</v>
          </cell>
          <cell r="D85" t="str">
            <v>电气工程及其自动化</v>
          </cell>
          <cell r="E85" t="str">
            <v>20电气5班</v>
          </cell>
          <cell r="F85" t="str">
            <v>2020</v>
          </cell>
          <cell r="G85">
            <v>77.1</v>
          </cell>
        </row>
        <row r="86">
          <cell r="B86">
            <v>2020150127</v>
          </cell>
          <cell r="C86" t="str">
            <v>电气与计算机工程学院</v>
          </cell>
          <cell r="D86" t="str">
            <v>电气工程及其自动化</v>
          </cell>
          <cell r="E86" t="str">
            <v>20电气2班</v>
          </cell>
          <cell r="F86" t="str">
            <v>2020</v>
          </cell>
          <cell r="G86">
            <v>77</v>
          </cell>
        </row>
        <row r="87">
          <cell r="B87">
            <v>2020150147</v>
          </cell>
          <cell r="C87" t="str">
            <v>电气与计算机工程学院</v>
          </cell>
          <cell r="D87" t="str">
            <v>电气工程及其自动化</v>
          </cell>
          <cell r="E87" t="str">
            <v>20电气2班</v>
          </cell>
          <cell r="F87" t="str">
            <v>2020</v>
          </cell>
          <cell r="G87">
            <v>76.8</v>
          </cell>
        </row>
        <row r="88">
          <cell r="B88">
            <v>2020150115</v>
          </cell>
          <cell r="C88" t="str">
            <v>电气与计算机工程学院</v>
          </cell>
          <cell r="D88" t="str">
            <v>电气工程及其自动化</v>
          </cell>
          <cell r="E88" t="str">
            <v>20电气2班</v>
          </cell>
          <cell r="F88" t="str">
            <v>2020</v>
          </cell>
          <cell r="G88">
            <v>76.8</v>
          </cell>
        </row>
        <row r="89">
          <cell r="B89">
            <v>2010430045</v>
          </cell>
          <cell r="C89" t="str">
            <v>电气与计算机工程学院</v>
          </cell>
          <cell r="D89" t="str">
            <v>电气工程及其自动化</v>
          </cell>
          <cell r="E89" t="str">
            <v>20电气4班</v>
          </cell>
          <cell r="F89" t="str">
            <v>2020</v>
          </cell>
          <cell r="G89">
            <v>76.7</v>
          </cell>
        </row>
        <row r="90">
          <cell r="B90">
            <v>2020150073</v>
          </cell>
          <cell r="C90" t="str">
            <v>电气与计算机工程学院</v>
          </cell>
          <cell r="D90" t="str">
            <v>电气工程及其自动化</v>
          </cell>
          <cell r="E90" t="str">
            <v>20电气1班</v>
          </cell>
          <cell r="F90" t="str">
            <v>2020</v>
          </cell>
          <cell r="G90">
            <v>76.7</v>
          </cell>
        </row>
        <row r="91">
          <cell r="B91">
            <v>2020150146</v>
          </cell>
          <cell r="C91" t="str">
            <v>电气与计算机工程学院</v>
          </cell>
          <cell r="D91" t="str">
            <v>电气工程及其自动化</v>
          </cell>
          <cell r="E91" t="str">
            <v>20电气2班</v>
          </cell>
          <cell r="F91" t="str">
            <v>2020</v>
          </cell>
          <cell r="G91">
            <v>76.4</v>
          </cell>
        </row>
        <row r="92">
          <cell r="B92">
            <v>2020150014</v>
          </cell>
          <cell r="C92" t="str">
            <v>电气与计算机工程学院</v>
          </cell>
          <cell r="D92" t="str">
            <v>电气工程及其自动化</v>
          </cell>
          <cell r="E92" t="str">
            <v>20电气5班</v>
          </cell>
          <cell r="F92" t="str">
            <v>2020</v>
          </cell>
          <cell r="G92">
            <v>76.4</v>
          </cell>
        </row>
        <row r="93">
          <cell r="B93">
            <v>2020150001</v>
          </cell>
          <cell r="C93" t="str">
            <v>电气与计算机工程学院</v>
          </cell>
          <cell r="D93" t="str">
            <v>电气工程及其自动化</v>
          </cell>
          <cell r="E93" t="str">
            <v>20电气1班</v>
          </cell>
          <cell r="F93" t="str">
            <v>2020</v>
          </cell>
          <cell r="G93">
            <v>76.4</v>
          </cell>
        </row>
        <row r="94">
          <cell r="B94">
            <v>2020150042</v>
          </cell>
          <cell r="C94" t="str">
            <v>电气与计算机工程学院</v>
          </cell>
          <cell r="D94" t="str">
            <v>电气工程及其自动化</v>
          </cell>
          <cell r="E94" t="str">
            <v>20电气3班</v>
          </cell>
          <cell r="F94" t="str">
            <v>2020</v>
          </cell>
          <cell r="G94">
            <v>76.3</v>
          </cell>
        </row>
        <row r="95">
          <cell r="B95">
            <v>2020150102</v>
          </cell>
          <cell r="C95" t="str">
            <v>电气与计算机工程学院</v>
          </cell>
          <cell r="D95" t="str">
            <v>电气工程及其自动化</v>
          </cell>
          <cell r="E95" t="str">
            <v>20电气5班</v>
          </cell>
          <cell r="F95" t="str">
            <v>2020</v>
          </cell>
          <cell r="G95">
            <v>76.3</v>
          </cell>
        </row>
        <row r="96">
          <cell r="B96">
            <v>2020150065</v>
          </cell>
          <cell r="C96" t="str">
            <v>电气与计算机工程学院</v>
          </cell>
          <cell r="D96" t="str">
            <v>电气工程及其自动化</v>
          </cell>
          <cell r="E96" t="str">
            <v>20电气5班</v>
          </cell>
          <cell r="F96" t="str">
            <v>2020</v>
          </cell>
          <cell r="G96">
            <v>76.1</v>
          </cell>
        </row>
        <row r="97">
          <cell r="B97">
            <v>2020150165</v>
          </cell>
          <cell r="C97" t="str">
            <v>电气与计算机工程学院</v>
          </cell>
          <cell r="D97" t="str">
            <v>电气工程及其自动化</v>
          </cell>
          <cell r="E97" t="str">
            <v>20电气5班</v>
          </cell>
          <cell r="F97" t="str">
            <v>2020</v>
          </cell>
          <cell r="G97">
            <v>76.1</v>
          </cell>
        </row>
        <row r="98">
          <cell r="B98">
            <v>2020150172</v>
          </cell>
          <cell r="C98" t="str">
            <v>电气与计算机工程学院</v>
          </cell>
          <cell r="D98" t="str">
            <v>电气工程及其自动化</v>
          </cell>
          <cell r="E98" t="str">
            <v>20电气2班</v>
          </cell>
          <cell r="F98" t="str">
            <v>2020</v>
          </cell>
          <cell r="G98">
            <v>76.1</v>
          </cell>
        </row>
        <row r="99">
          <cell r="B99">
            <v>2020150022</v>
          </cell>
          <cell r="C99" t="str">
            <v>电气与计算机工程学院</v>
          </cell>
          <cell r="D99" t="str">
            <v>电气工程及其自动化</v>
          </cell>
          <cell r="E99" t="str">
            <v>20电气5班</v>
          </cell>
          <cell r="F99" t="str">
            <v>2020</v>
          </cell>
          <cell r="G99">
            <v>76</v>
          </cell>
        </row>
        <row r="100">
          <cell r="B100">
            <v>2020150123</v>
          </cell>
          <cell r="C100" t="str">
            <v>电气与计算机工程学院</v>
          </cell>
          <cell r="D100" t="str">
            <v>电气工程及其自动化</v>
          </cell>
          <cell r="E100" t="str">
            <v>20电气2班</v>
          </cell>
          <cell r="F100" t="str">
            <v>2020</v>
          </cell>
          <cell r="G100">
            <v>76</v>
          </cell>
        </row>
        <row r="101">
          <cell r="B101">
            <v>2040220023</v>
          </cell>
          <cell r="C101" t="str">
            <v>电气与计算机工程学院</v>
          </cell>
          <cell r="D101" t="str">
            <v>电气工程及其自动化</v>
          </cell>
          <cell r="E101" t="str">
            <v>20电气4班</v>
          </cell>
          <cell r="F101" t="str">
            <v>2020</v>
          </cell>
          <cell r="G101">
            <v>76</v>
          </cell>
        </row>
        <row r="102">
          <cell r="B102">
            <v>2020150132</v>
          </cell>
          <cell r="C102" t="str">
            <v>电气与计算机工程学院</v>
          </cell>
          <cell r="D102" t="str">
            <v>电气工程及其自动化</v>
          </cell>
          <cell r="E102" t="str">
            <v>20电气2班</v>
          </cell>
          <cell r="F102" t="str">
            <v>2020</v>
          </cell>
          <cell r="G102">
            <v>75.8</v>
          </cell>
        </row>
        <row r="103">
          <cell r="B103">
            <v>2020150112</v>
          </cell>
          <cell r="C103" t="str">
            <v>电气与计算机工程学院</v>
          </cell>
          <cell r="D103" t="str">
            <v>电气工程及其自动化</v>
          </cell>
          <cell r="E103" t="str">
            <v>20电气2班</v>
          </cell>
          <cell r="F103" t="str">
            <v>2020</v>
          </cell>
          <cell r="G103">
            <v>75.7</v>
          </cell>
        </row>
        <row r="104">
          <cell r="B104">
            <v>2020150134</v>
          </cell>
          <cell r="C104" t="str">
            <v>电气与计算机工程学院</v>
          </cell>
          <cell r="D104" t="str">
            <v>电气工程及其自动化</v>
          </cell>
          <cell r="E104" t="str">
            <v>20电气4班</v>
          </cell>
          <cell r="F104" t="str">
            <v>2020</v>
          </cell>
          <cell r="G104">
            <v>75.7</v>
          </cell>
        </row>
        <row r="105">
          <cell r="B105">
            <v>2020150043</v>
          </cell>
          <cell r="C105" t="str">
            <v>电气与计算机工程学院</v>
          </cell>
          <cell r="D105" t="str">
            <v>电气工程及其自动化</v>
          </cell>
          <cell r="E105" t="str">
            <v>20电气5班</v>
          </cell>
          <cell r="F105" t="str">
            <v>2020</v>
          </cell>
          <cell r="G105">
            <v>75.7</v>
          </cell>
        </row>
        <row r="106">
          <cell r="B106">
            <v>2020150160</v>
          </cell>
          <cell r="C106" t="str">
            <v>电气与计算机工程学院</v>
          </cell>
          <cell r="D106" t="str">
            <v>电气工程及其自动化</v>
          </cell>
          <cell r="E106" t="str">
            <v>20电气2班</v>
          </cell>
          <cell r="F106" t="str">
            <v>2020</v>
          </cell>
          <cell r="G106">
            <v>75.6</v>
          </cell>
        </row>
        <row r="107">
          <cell r="B107">
            <v>2020150163</v>
          </cell>
          <cell r="C107" t="str">
            <v>电气与计算机工程学院</v>
          </cell>
          <cell r="D107" t="str">
            <v>电气工程及其自动化</v>
          </cell>
          <cell r="E107" t="str">
            <v>20电气2班</v>
          </cell>
          <cell r="F107" t="str">
            <v>2020</v>
          </cell>
          <cell r="G107">
            <v>75.6</v>
          </cell>
        </row>
        <row r="108">
          <cell r="B108">
            <v>2020150184</v>
          </cell>
          <cell r="C108" t="str">
            <v>电气与计算机工程学院</v>
          </cell>
          <cell r="D108" t="str">
            <v>电气工程及其自动化</v>
          </cell>
          <cell r="E108" t="str">
            <v>20电气4班</v>
          </cell>
          <cell r="F108" t="str">
            <v>2020</v>
          </cell>
          <cell r="G108">
            <v>75.5</v>
          </cell>
        </row>
        <row r="109">
          <cell r="B109">
            <v>2020150016</v>
          </cell>
          <cell r="C109" t="str">
            <v>电气与计算机工程学院</v>
          </cell>
          <cell r="D109" t="str">
            <v>电气工程及其自动化</v>
          </cell>
          <cell r="E109" t="str">
            <v>20电气4班</v>
          </cell>
          <cell r="F109" t="str">
            <v>2020</v>
          </cell>
          <cell r="G109">
            <v>75.5</v>
          </cell>
        </row>
        <row r="110">
          <cell r="B110">
            <v>2020150140</v>
          </cell>
          <cell r="C110" t="str">
            <v>电气与计算机工程学院</v>
          </cell>
          <cell r="D110" t="str">
            <v>电气工程及其自动化</v>
          </cell>
          <cell r="E110" t="str">
            <v>20电气2班</v>
          </cell>
          <cell r="F110" t="str">
            <v>2020</v>
          </cell>
          <cell r="G110">
            <v>75.2</v>
          </cell>
        </row>
        <row r="111">
          <cell r="B111">
            <v>2020150144</v>
          </cell>
          <cell r="C111" t="str">
            <v>电气与计算机工程学院</v>
          </cell>
          <cell r="D111" t="str">
            <v>电气工程及其自动化</v>
          </cell>
          <cell r="E111" t="str">
            <v>20电气2班</v>
          </cell>
          <cell r="F111" t="str">
            <v>2020</v>
          </cell>
          <cell r="G111">
            <v>75.1</v>
          </cell>
        </row>
        <row r="112">
          <cell r="B112">
            <v>2020150117</v>
          </cell>
          <cell r="C112" t="str">
            <v>电气与计算机工程学院</v>
          </cell>
          <cell r="D112" t="str">
            <v>电气工程及其自动化</v>
          </cell>
          <cell r="E112" t="str">
            <v>20电气2班</v>
          </cell>
          <cell r="F112" t="str">
            <v>2020</v>
          </cell>
          <cell r="G112">
            <v>75.1</v>
          </cell>
        </row>
        <row r="113">
          <cell r="B113">
            <v>2020150128</v>
          </cell>
          <cell r="C113" t="str">
            <v>电气与计算机工程学院</v>
          </cell>
          <cell r="D113" t="str">
            <v>电气工程及其自动化</v>
          </cell>
          <cell r="E113" t="str">
            <v>20电气2班</v>
          </cell>
          <cell r="F113" t="str">
            <v>2020</v>
          </cell>
          <cell r="G113">
            <v>74.9</v>
          </cell>
        </row>
        <row r="114">
          <cell r="B114">
            <v>2020150161</v>
          </cell>
          <cell r="C114" t="str">
            <v>电气与计算机工程学院</v>
          </cell>
          <cell r="D114" t="str">
            <v>电气工程及其自动化</v>
          </cell>
          <cell r="E114" t="str">
            <v>20电气2班</v>
          </cell>
          <cell r="F114" t="str">
            <v>2020</v>
          </cell>
          <cell r="G114">
            <v>74.9</v>
          </cell>
        </row>
        <row r="115">
          <cell r="B115">
            <v>2020150004</v>
          </cell>
          <cell r="C115" t="str">
            <v>电气与计算机工程学院</v>
          </cell>
          <cell r="D115" t="str">
            <v>电气工程及其自动化</v>
          </cell>
          <cell r="E115" t="str">
            <v>20电气5班</v>
          </cell>
          <cell r="F115" t="str">
            <v>2020</v>
          </cell>
          <cell r="G115">
            <v>74.4</v>
          </cell>
        </row>
        <row r="116">
          <cell r="B116">
            <v>2020150170</v>
          </cell>
          <cell r="C116" t="str">
            <v>电气与计算机工程学院</v>
          </cell>
          <cell r="D116" t="str">
            <v>电气工程及其自动化</v>
          </cell>
          <cell r="E116" t="str">
            <v>20电气4班</v>
          </cell>
          <cell r="F116" t="str">
            <v>2020</v>
          </cell>
          <cell r="G116">
            <v>74.4</v>
          </cell>
        </row>
        <row r="117">
          <cell r="B117">
            <v>2020150104</v>
          </cell>
          <cell r="C117" t="str">
            <v>电气与计算机工程学院</v>
          </cell>
          <cell r="D117" t="str">
            <v>电气工程及其自动化</v>
          </cell>
          <cell r="E117" t="str">
            <v>20电气3班</v>
          </cell>
          <cell r="F117" t="str">
            <v>2020</v>
          </cell>
          <cell r="G117">
            <v>74.3</v>
          </cell>
        </row>
        <row r="118">
          <cell r="B118">
            <v>2020150096</v>
          </cell>
          <cell r="C118" t="str">
            <v>电气与计算机工程学院</v>
          </cell>
          <cell r="D118" t="str">
            <v>电气工程及其自动化</v>
          </cell>
          <cell r="E118" t="str">
            <v>20电气5班</v>
          </cell>
          <cell r="F118" t="str">
            <v>2020</v>
          </cell>
          <cell r="G118">
            <v>74.3</v>
          </cell>
        </row>
        <row r="119">
          <cell r="B119">
            <v>2020150101</v>
          </cell>
          <cell r="C119" t="str">
            <v>电气与计算机工程学院</v>
          </cell>
          <cell r="D119" t="str">
            <v>电气工程及其自动化</v>
          </cell>
          <cell r="E119" t="str">
            <v>20电气3班</v>
          </cell>
          <cell r="F119" t="str">
            <v>2020</v>
          </cell>
          <cell r="G119">
            <v>74</v>
          </cell>
        </row>
        <row r="120">
          <cell r="B120">
            <v>2020150026</v>
          </cell>
          <cell r="C120" t="str">
            <v>电气与计算机工程学院</v>
          </cell>
          <cell r="D120" t="str">
            <v>电气工程及其自动化</v>
          </cell>
          <cell r="E120" t="str">
            <v>20电气3班</v>
          </cell>
          <cell r="F120" t="str">
            <v>2020</v>
          </cell>
          <cell r="G120">
            <v>74</v>
          </cell>
        </row>
        <row r="121">
          <cell r="B121">
            <v>2020150077</v>
          </cell>
          <cell r="C121" t="str">
            <v>电气与计算机工程学院</v>
          </cell>
          <cell r="D121" t="str">
            <v>电气工程及其自动化</v>
          </cell>
          <cell r="E121" t="str">
            <v>20电气5班</v>
          </cell>
          <cell r="F121" t="str">
            <v>2020</v>
          </cell>
          <cell r="G121">
            <v>73.9</v>
          </cell>
        </row>
        <row r="122">
          <cell r="B122">
            <v>2020150190</v>
          </cell>
          <cell r="C122" t="str">
            <v>电气与计算机工程学院</v>
          </cell>
          <cell r="D122" t="str">
            <v>电气工程及其自动化</v>
          </cell>
          <cell r="E122" t="str">
            <v>20电气2班</v>
          </cell>
          <cell r="F122" t="str">
            <v>2020</v>
          </cell>
          <cell r="G122">
            <v>73.9</v>
          </cell>
        </row>
        <row r="123">
          <cell r="B123">
            <v>2020150179</v>
          </cell>
          <cell r="C123" t="str">
            <v>电气与计算机工程学院</v>
          </cell>
          <cell r="D123" t="str">
            <v>电气工程及其自动化</v>
          </cell>
          <cell r="E123" t="str">
            <v>20电气4班</v>
          </cell>
          <cell r="F123" t="str">
            <v>2020</v>
          </cell>
          <cell r="G123">
            <v>73.7</v>
          </cell>
        </row>
        <row r="124">
          <cell r="B124">
            <v>2020150185</v>
          </cell>
          <cell r="C124" t="str">
            <v>电气与计算机工程学院</v>
          </cell>
          <cell r="D124" t="str">
            <v>电气工程及其自动化</v>
          </cell>
          <cell r="E124" t="str">
            <v>20电气4班</v>
          </cell>
          <cell r="F124" t="str">
            <v>2020</v>
          </cell>
          <cell r="G124">
            <v>73.6</v>
          </cell>
        </row>
        <row r="125">
          <cell r="B125">
            <v>2020150113</v>
          </cell>
          <cell r="C125" t="str">
            <v>电气与计算机工程学院</v>
          </cell>
          <cell r="D125" t="str">
            <v>电气工程及其自动化</v>
          </cell>
          <cell r="E125" t="str">
            <v>20电气5班</v>
          </cell>
          <cell r="F125" t="str">
            <v>2020</v>
          </cell>
          <cell r="G125">
            <v>73.6</v>
          </cell>
        </row>
        <row r="126">
          <cell r="B126">
            <v>2020150175</v>
          </cell>
          <cell r="C126" t="str">
            <v>电气与计算机工程学院</v>
          </cell>
          <cell r="D126" t="str">
            <v>电气工程及其自动化</v>
          </cell>
          <cell r="E126" t="str">
            <v>20电气4班</v>
          </cell>
          <cell r="F126" t="str">
            <v>2020</v>
          </cell>
          <cell r="G126">
            <v>73.6</v>
          </cell>
        </row>
        <row r="127">
          <cell r="B127">
            <v>2020150095</v>
          </cell>
          <cell r="C127" t="str">
            <v>电气与计算机工程学院</v>
          </cell>
          <cell r="D127" t="str">
            <v>电气工程及其自动化</v>
          </cell>
          <cell r="E127" t="str">
            <v>20电气1班</v>
          </cell>
          <cell r="F127" t="str">
            <v>2020</v>
          </cell>
          <cell r="G127">
            <v>73.4</v>
          </cell>
        </row>
        <row r="128">
          <cell r="B128">
            <v>2020150028</v>
          </cell>
          <cell r="C128" t="str">
            <v>电气与计算机工程学院</v>
          </cell>
          <cell r="D128" t="str">
            <v>电气工程及其自动化</v>
          </cell>
          <cell r="E128" t="str">
            <v>20电气5班</v>
          </cell>
          <cell r="F128" t="str">
            <v>2020</v>
          </cell>
          <cell r="G128">
            <v>73.4</v>
          </cell>
        </row>
        <row r="129">
          <cell r="B129">
            <v>2020150044</v>
          </cell>
          <cell r="C129" t="str">
            <v>电气与计算机工程学院</v>
          </cell>
          <cell r="D129" t="str">
            <v>电气工程及其自动化</v>
          </cell>
          <cell r="E129" t="str">
            <v>20电气1班</v>
          </cell>
          <cell r="F129" t="str">
            <v>2020</v>
          </cell>
          <cell r="G129">
            <v>73.3</v>
          </cell>
        </row>
        <row r="130">
          <cell r="B130">
            <v>2020150192</v>
          </cell>
          <cell r="C130" t="str">
            <v>电气与计算机工程学院</v>
          </cell>
          <cell r="D130" t="str">
            <v>电气工程及其自动化</v>
          </cell>
          <cell r="E130" t="str">
            <v>20电气4班</v>
          </cell>
          <cell r="F130" t="str">
            <v>2020</v>
          </cell>
          <cell r="G130">
            <v>73.3</v>
          </cell>
        </row>
        <row r="131">
          <cell r="B131">
            <v>2020150157</v>
          </cell>
          <cell r="C131" t="str">
            <v>电气与计算机工程学院</v>
          </cell>
          <cell r="D131" t="str">
            <v>电气工程及其自动化</v>
          </cell>
          <cell r="E131" t="str">
            <v>20电气2班</v>
          </cell>
          <cell r="F131" t="str">
            <v>2020</v>
          </cell>
          <cell r="G131">
            <v>73.2</v>
          </cell>
        </row>
        <row r="132">
          <cell r="B132">
            <v>2020150196</v>
          </cell>
          <cell r="C132" t="str">
            <v>电气与计算机工程学院</v>
          </cell>
          <cell r="D132" t="str">
            <v>电气工程及其自动化</v>
          </cell>
          <cell r="E132" t="str">
            <v>20电气1班</v>
          </cell>
          <cell r="F132" t="str">
            <v>2020</v>
          </cell>
          <cell r="G132">
            <v>73.2</v>
          </cell>
        </row>
        <row r="133">
          <cell r="B133">
            <v>2020150010</v>
          </cell>
          <cell r="C133" t="str">
            <v>电气与计算机工程学院</v>
          </cell>
          <cell r="D133" t="str">
            <v>电气工程及其自动化</v>
          </cell>
          <cell r="E133" t="str">
            <v>20电气5班</v>
          </cell>
          <cell r="F133" t="str">
            <v>2020</v>
          </cell>
          <cell r="G133">
            <v>72.9</v>
          </cell>
        </row>
        <row r="134">
          <cell r="B134">
            <v>2020150051</v>
          </cell>
          <cell r="C134" t="str">
            <v>电气与计算机工程学院</v>
          </cell>
          <cell r="D134" t="str">
            <v>电气工程及其自动化</v>
          </cell>
          <cell r="E134" t="str">
            <v>20电气5班</v>
          </cell>
          <cell r="F134" t="str">
            <v>2020</v>
          </cell>
          <cell r="G134">
            <v>72.8</v>
          </cell>
        </row>
        <row r="135">
          <cell r="B135">
            <v>2020150181</v>
          </cell>
          <cell r="C135" t="str">
            <v>电气与计算机工程学院</v>
          </cell>
          <cell r="D135" t="str">
            <v>电气工程及其自动化</v>
          </cell>
          <cell r="E135" t="str">
            <v>20电气4班</v>
          </cell>
          <cell r="F135" t="str">
            <v>2020</v>
          </cell>
          <cell r="G135">
            <v>72.7</v>
          </cell>
        </row>
        <row r="136">
          <cell r="B136">
            <v>2020150199</v>
          </cell>
          <cell r="C136" t="str">
            <v>电气与计算机工程学院</v>
          </cell>
          <cell r="D136" t="str">
            <v>电气工程及其自动化</v>
          </cell>
          <cell r="E136" t="str">
            <v>20电气2班</v>
          </cell>
          <cell r="F136" t="str">
            <v>2020</v>
          </cell>
          <cell r="G136">
            <v>72</v>
          </cell>
        </row>
        <row r="137">
          <cell r="B137">
            <v>2020150109</v>
          </cell>
          <cell r="C137" t="str">
            <v>电气与计算机工程学院</v>
          </cell>
          <cell r="D137" t="str">
            <v>电气工程及其自动化</v>
          </cell>
          <cell r="E137" t="str">
            <v>20电气2班</v>
          </cell>
          <cell r="F137" t="str">
            <v>2020</v>
          </cell>
          <cell r="G137">
            <v>72</v>
          </cell>
        </row>
        <row r="138">
          <cell r="B138">
            <v>2020150193</v>
          </cell>
          <cell r="C138" t="str">
            <v>电气与计算机工程学院</v>
          </cell>
          <cell r="D138" t="str">
            <v>电气工程及其自动化</v>
          </cell>
          <cell r="E138" t="str">
            <v>20电气2班</v>
          </cell>
          <cell r="F138" t="str">
            <v>2020</v>
          </cell>
          <cell r="G138">
            <v>71.8</v>
          </cell>
        </row>
        <row r="139">
          <cell r="B139">
            <v>2020150091</v>
          </cell>
          <cell r="C139" t="str">
            <v>电气与计算机工程学院</v>
          </cell>
          <cell r="D139" t="str">
            <v>电气工程及其自动化</v>
          </cell>
          <cell r="E139" t="str">
            <v>20电气1班</v>
          </cell>
          <cell r="F139" t="str">
            <v>2020</v>
          </cell>
          <cell r="G139">
            <v>71.7</v>
          </cell>
        </row>
        <row r="140">
          <cell r="B140">
            <v>2020150141</v>
          </cell>
          <cell r="C140" t="str">
            <v>电气与计算机工程学院</v>
          </cell>
          <cell r="D140" t="str">
            <v>电气工程及其自动化</v>
          </cell>
          <cell r="E140" t="str">
            <v>20电气2班</v>
          </cell>
          <cell r="F140" t="str">
            <v>2020</v>
          </cell>
          <cell r="G140">
            <v>71.5</v>
          </cell>
        </row>
        <row r="141">
          <cell r="B141">
            <v>2020150154</v>
          </cell>
          <cell r="C141" t="str">
            <v>电气与计算机工程学院</v>
          </cell>
          <cell r="D141" t="str">
            <v>电气工程及其自动化</v>
          </cell>
          <cell r="E141" t="str">
            <v>20电气2班</v>
          </cell>
          <cell r="F141" t="str">
            <v>2020</v>
          </cell>
          <cell r="G141">
            <v>71.4</v>
          </cell>
        </row>
        <row r="142">
          <cell r="B142">
            <v>2020150180</v>
          </cell>
          <cell r="C142" t="str">
            <v>电气与计算机工程学院</v>
          </cell>
          <cell r="D142" t="str">
            <v>电气工程及其自动化</v>
          </cell>
          <cell r="E142" t="str">
            <v>20电气2班</v>
          </cell>
          <cell r="F142" t="str">
            <v>2020</v>
          </cell>
          <cell r="G142">
            <v>71.3</v>
          </cell>
        </row>
        <row r="143">
          <cell r="B143">
            <v>2020150094</v>
          </cell>
          <cell r="C143" t="str">
            <v>电气与计算机工程学院</v>
          </cell>
          <cell r="D143" t="str">
            <v>电气工程及其自动化</v>
          </cell>
          <cell r="E143" t="str">
            <v>20电气1班</v>
          </cell>
          <cell r="F143" t="str">
            <v>2020</v>
          </cell>
          <cell r="G143">
            <v>71.2</v>
          </cell>
        </row>
        <row r="144">
          <cell r="B144">
            <v>2020150024</v>
          </cell>
          <cell r="C144" t="str">
            <v>电气与计算机工程学院</v>
          </cell>
          <cell r="D144" t="str">
            <v>电气工程及其自动化</v>
          </cell>
          <cell r="E144" t="str">
            <v>20电气5班</v>
          </cell>
          <cell r="F144" t="str">
            <v>2020</v>
          </cell>
          <cell r="G144">
            <v>71</v>
          </cell>
        </row>
        <row r="145">
          <cell r="B145">
            <v>2020150195</v>
          </cell>
          <cell r="C145" t="str">
            <v>电气与计算机工程学院</v>
          </cell>
          <cell r="D145" t="str">
            <v>电气工程及其自动化</v>
          </cell>
          <cell r="E145" t="str">
            <v>20电气4班</v>
          </cell>
          <cell r="F145" t="str">
            <v>2020</v>
          </cell>
          <cell r="G145">
            <v>70.7</v>
          </cell>
        </row>
        <row r="146">
          <cell r="B146">
            <v>2020150131</v>
          </cell>
          <cell r="C146" t="str">
            <v>电气与计算机工程学院</v>
          </cell>
          <cell r="D146" t="str">
            <v>电气工程及其自动化</v>
          </cell>
          <cell r="E146" t="str">
            <v>20电气2班</v>
          </cell>
          <cell r="F146" t="str">
            <v>2020</v>
          </cell>
          <cell r="G146">
            <v>70.6</v>
          </cell>
        </row>
        <row r="147">
          <cell r="B147">
            <v>2020150139</v>
          </cell>
          <cell r="C147" t="str">
            <v>电气与计算机工程学院</v>
          </cell>
          <cell r="D147" t="str">
            <v>电气工程及其自动化</v>
          </cell>
          <cell r="E147" t="str">
            <v>20电气2班</v>
          </cell>
          <cell r="F147" t="str">
            <v>2020</v>
          </cell>
          <cell r="G147">
            <v>70.6</v>
          </cell>
        </row>
        <row r="148">
          <cell r="B148">
            <v>2020150188</v>
          </cell>
          <cell r="C148" t="str">
            <v>电气与计算机工程学院</v>
          </cell>
          <cell r="D148" t="str">
            <v>电气工程及其自动化</v>
          </cell>
          <cell r="E148" t="str">
            <v>20电气3班</v>
          </cell>
          <cell r="F148" t="str">
            <v>2020</v>
          </cell>
          <cell r="G148">
            <v>69.5</v>
          </cell>
        </row>
        <row r="149">
          <cell r="B149">
            <v>2020150166</v>
          </cell>
          <cell r="C149" t="str">
            <v>电气与计算机工程学院</v>
          </cell>
          <cell r="D149" t="str">
            <v>电气工程及其自动化</v>
          </cell>
          <cell r="E149" t="str">
            <v>20电气4班</v>
          </cell>
          <cell r="F149" t="str">
            <v>2020</v>
          </cell>
          <cell r="G149">
            <v>69</v>
          </cell>
        </row>
        <row r="150">
          <cell r="B150">
            <v>2020150021</v>
          </cell>
          <cell r="C150" t="str">
            <v>电气与计算机工程学院</v>
          </cell>
          <cell r="D150" t="str">
            <v>电气工程及其自动化</v>
          </cell>
          <cell r="E150" t="str">
            <v>20电气4班</v>
          </cell>
          <cell r="F150" t="str">
            <v>2020</v>
          </cell>
          <cell r="G150">
            <v>68.7</v>
          </cell>
        </row>
        <row r="151">
          <cell r="B151">
            <v>1920150205</v>
          </cell>
          <cell r="C151" t="str">
            <v>电气与计算机工程学院</v>
          </cell>
          <cell r="D151" t="str">
            <v>电气工程及其自动化</v>
          </cell>
          <cell r="E151" t="str">
            <v>20电气5班</v>
          </cell>
          <cell r="F151" t="str">
            <v>2020</v>
          </cell>
          <cell r="G151">
            <v>68.1</v>
          </cell>
        </row>
        <row r="152">
          <cell r="B152">
            <v>182015379</v>
          </cell>
          <cell r="C152" t="str">
            <v>电气与计算机工程学院</v>
          </cell>
          <cell r="D152" t="str">
            <v>电气工程及其自动化</v>
          </cell>
          <cell r="E152" t="str">
            <v>20电气1班</v>
          </cell>
          <cell r="F152" t="str">
            <v>2020</v>
          </cell>
          <cell r="G152">
            <v>67.5</v>
          </cell>
        </row>
        <row r="153">
          <cell r="B153">
            <v>1920150279</v>
          </cell>
          <cell r="C153" t="str">
            <v>电气与计算机工程学院</v>
          </cell>
          <cell r="D153" t="str">
            <v>电气工程及其自动化</v>
          </cell>
          <cell r="E153" t="str">
            <v>20电气5班</v>
          </cell>
          <cell r="F153" t="str">
            <v>2020</v>
          </cell>
          <cell r="G153">
            <v>67</v>
          </cell>
        </row>
        <row r="154">
          <cell r="B154">
            <v>2020150103</v>
          </cell>
          <cell r="C154" t="str">
            <v>电气与计算机工程学院</v>
          </cell>
          <cell r="D154" t="str">
            <v>电气工程及其自动化</v>
          </cell>
          <cell r="E154" t="str">
            <v>20电气2班</v>
          </cell>
          <cell r="F154" t="str">
            <v>2020</v>
          </cell>
          <cell r="G154">
            <v>67</v>
          </cell>
        </row>
        <row r="155">
          <cell r="B155">
            <v>2020150038</v>
          </cell>
          <cell r="C155" t="str">
            <v>电气与计算机工程学院</v>
          </cell>
          <cell r="D155" t="str">
            <v>电气工程及其自动化</v>
          </cell>
          <cell r="E155" t="str">
            <v>20电气1班</v>
          </cell>
          <cell r="F155" t="str">
            <v>2020</v>
          </cell>
          <cell r="G155">
            <v>66.1</v>
          </cell>
        </row>
        <row r="156">
          <cell r="B156">
            <v>2020150020</v>
          </cell>
          <cell r="C156" t="str">
            <v>电气与计算机工程学院</v>
          </cell>
          <cell r="D156" t="str">
            <v>电气工程及其自动化</v>
          </cell>
          <cell r="E156" t="str">
            <v>20电气3班</v>
          </cell>
          <cell r="F156" t="str">
            <v>2020</v>
          </cell>
          <cell r="G156">
            <v>65.7</v>
          </cell>
        </row>
        <row r="157">
          <cell r="B157">
            <v>1920150156</v>
          </cell>
          <cell r="C157" t="str">
            <v>电气与计算机工程学院</v>
          </cell>
          <cell r="D157" t="str">
            <v>电气工程及其自动化</v>
          </cell>
          <cell r="E157" t="str">
            <v>20电气1班</v>
          </cell>
          <cell r="F157" t="str">
            <v>2020</v>
          </cell>
          <cell r="G157">
            <v>65.2</v>
          </cell>
        </row>
        <row r="158">
          <cell r="B158">
            <v>1920150241</v>
          </cell>
          <cell r="C158" t="str">
            <v>电气与计算机工程学院</v>
          </cell>
          <cell r="D158" t="str">
            <v>电气工程及其自动化</v>
          </cell>
          <cell r="E158" t="str">
            <v>20电气3班</v>
          </cell>
          <cell r="F158" t="str">
            <v>2020</v>
          </cell>
          <cell r="G158">
            <v>64.4</v>
          </cell>
        </row>
        <row r="159">
          <cell r="B159">
            <v>1920150285</v>
          </cell>
          <cell r="C159" t="str">
            <v>电气与计算机工程学院</v>
          </cell>
          <cell r="D159" t="str">
            <v>电气工程及其自动化</v>
          </cell>
          <cell r="E159" t="str">
            <v>20电气5班</v>
          </cell>
          <cell r="F159" t="str">
            <v>2020</v>
          </cell>
          <cell r="G159">
            <v>64.4</v>
          </cell>
        </row>
        <row r="160">
          <cell r="B160">
            <v>2020150156</v>
          </cell>
          <cell r="C160" t="str">
            <v>电气与计算机工程学院</v>
          </cell>
          <cell r="D160" t="str">
            <v>电气工程及其自动化</v>
          </cell>
          <cell r="E160" t="str">
            <v>20电气4班</v>
          </cell>
          <cell r="F160" t="str">
            <v>2020</v>
          </cell>
          <cell r="G160">
            <v>61.1</v>
          </cell>
        </row>
        <row r="161">
          <cell r="B161">
            <v>1920150199</v>
          </cell>
          <cell r="C161" t="str">
            <v>电气与计算机工程学院</v>
          </cell>
          <cell r="D161" t="str">
            <v>电气工程及其自动化</v>
          </cell>
          <cell r="E161" t="str">
            <v>20电气3班</v>
          </cell>
          <cell r="F161" t="str">
            <v>2020</v>
          </cell>
          <cell r="G161">
            <v>59.7</v>
          </cell>
        </row>
        <row r="162">
          <cell r="B162">
            <v>1920150292</v>
          </cell>
          <cell r="C162" t="str">
            <v>电气与计算机工程学院</v>
          </cell>
          <cell r="D162" t="str">
            <v>电气工程及其自动化</v>
          </cell>
          <cell r="E162" t="str">
            <v>20电气5班</v>
          </cell>
          <cell r="F162" t="str">
            <v>2020</v>
          </cell>
          <cell r="G162">
            <v>58.9</v>
          </cell>
        </row>
        <row r="163">
          <cell r="B163">
            <v>2020150059</v>
          </cell>
          <cell r="C163" t="str">
            <v>电气与计算机工程学院</v>
          </cell>
          <cell r="D163" t="str">
            <v>电气工程及其自动化</v>
          </cell>
          <cell r="E163" t="str">
            <v>20电气3班</v>
          </cell>
          <cell r="F163" t="str">
            <v>2020</v>
          </cell>
          <cell r="G163">
            <v>52.6</v>
          </cell>
        </row>
        <row r="164">
          <cell r="B164">
            <v>1920150086</v>
          </cell>
          <cell r="C164" t="str">
            <v>电气与计算机工程学院</v>
          </cell>
          <cell r="D164" t="str">
            <v>电气工程及其自动化</v>
          </cell>
          <cell r="E164" t="str">
            <v>20电气2班</v>
          </cell>
          <cell r="F164" t="str">
            <v>2020</v>
          </cell>
          <cell r="G164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zoomScaleSheetLayoutView="100" workbookViewId="0" topLeftCell="A1">
      <selection activeCell="E33" sqref="E33"/>
    </sheetView>
  </sheetViews>
  <sheetFormatPr defaultColWidth="9.00390625" defaultRowHeight="14.25"/>
  <cols>
    <col min="2" max="2" width="11.50390625" style="0" customWidth="1"/>
    <col min="4" max="4" width="18.25390625" style="0" customWidth="1"/>
    <col min="5" max="5" width="14.875" style="0" customWidth="1"/>
  </cols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57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 ht="14.25">
      <c r="A5" s="5">
        <v>1</v>
      </c>
      <c r="B5" s="57">
        <v>2020170253</v>
      </c>
      <c r="C5" s="57" t="s">
        <v>13</v>
      </c>
      <c r="D5" s="57" t="s">
        <v>14</v>
      </c>
      <c r="E5" s="57" t="s">
        <v>15</v>
      </c>
      <c r="F5" s="57">
        <v>50.8</v>
      </c>
      <c r="G5" s="57">
        <v>40</v>
      </c>
      <c r="H5" s="57">
        <v>90.9</v>
      </c>
      <c r="I5" s="57">
        <v>90.885</v>
      </c>
      <c r="J5" s="5"/>
    </row>
    <row r="6" spans="1:10" ht="14.25">
      <c r="A6" s="5">
        <v>2</v>
      </c>
      <c r="B6" s="57">
        <v>2020170096</v>
      </c>
      <c r="C6" s="57" t="s">
        <v>13</v>
      </c>
      <c r="D6" s="57" t="s">
        <v>14</v>
      </c>
      <c r="E6" s="57" t="s">
        <v>16</v>
      </c>
      <c r="F6" s="57">
        <v>54.2</v>
      </c>
      <c r="G6" s="57">
        <v>25</v>
      </c>
      <c r="H6" s="57">
        <v>89</v>
      </c>
      <c r="I6" s="57">
        <v>87.52999999999999</v>
      </c>
      <c r="J6" s="55"/>
    </row>
    <row r="7" spans="1:10" ht="14.25">
      <c r="A7" s="5">
        <v>3</v>
      </c>
      <c r="B7" s="57">
        <v>2020170289</v>
      </c>
      <c r="C7" s="57" t="s">
        <v>13</v>
      </c>
      <c r="D7" s="57" t="s">
        <v>14</v>
      </c>
      <c r="E7" s="57" t="s">
        <v>15</v>
      </c>
      <c r="F7" s="57">
        <v>40.5</v>
      </c>
      <c r="G7" s="57">
        <v>40</v>
      </c>
      <c r="H7" s="57">
        <v>88.7</v>
      </c>
      <c r="I7" s="57">
        <v>87.47</v>
      </c>
      <c r="J7" s="5"/>
    </row>
    <row r="8" spans="1:10" ht="14.25">
      <c r="A8" s="5">
        <v>4</v>
      </c>
      <c r="B8" s="57">
        <v>2020170157</v>
      </c>
      <c r="C8" s="57" t="s">
        <v>13</v>
      </c>
      <c r="D8" s="57" t="s">
        <v>14</v>
      </c>
      <c r="E8" s="57" t="s">
        <v>17</v>
      </c>
      <c r="F8" s="57">
        <v>49.6</v>
      </c>
      <c r="G8" s="57">
        <v>20</v>
      </c>
      <c r="H8" s="57">
        <v>89.6</v>
      </c>
      <c r="I8" s="57">
        <v>86.6</v>
      </c>
      <c r="J8" s="55"/>
    </row>
    <row r="9" spans="1:10" ht="14.25">
      <c r="A9" s="5">
        <v>5</v>
      </c>
      <c r="B9" s="57">
        <v>2020170044</v>
      </c>
      <c r="C9" s="57" t="s">
        <v>13</v>
      </c>
      <c r="D9" s="57" t="s">
        <v>14</v>
      </c>
      <c r="E9" s="57" t="s">
        <v>16</v>
      </c>
      <c r="F9" s="57">
        <v>48.9</v>
      </c>
      <c r="G9" s="57">
        <v>6</v>
      </c>
      <c r="H9" s="57">
        <v>91.6</v>
      </c>
      <c r="I9" s="57">
        <v>86.095</v>
      </c>
      <c r="J9" s="55"/>
    </row>
    <row r="10" spans="1:10" ht="14.25">
      <c r="A10" s="5">
        <v>6</v>
      </c>
      <c r="B10" s="57">
        <v>2020170082</v>
      </c>
      <c r="C10" s="57" t="s">
        <v>13</v>
      </c>
      <c r="D10" s="57" t="s">
        <v>14</v>
      </c>
      <c r="E10" s="57" t="s">
        <v>16</v>
      </c>
      <c r="F10" s="57">
        <v>51.5</v>
      </c>
      <c r="G10" s="57">
        <v>18.5</v>
      </c>
      <c r="H10" s="57">
        <v>88.7</v>
      </c>
      <c r="I10" s="57">
        <v>85.895</v>
      </c>
      <c r="J10" s="55"/>
    </row>
    <row r="11" spans="1:10" ht="14.25">
      <c r="A11" s="5">
        <v>7</v>
      </c>
      <c r="B11" s="57">
        <v>2030140148</v>
      </c>
      <c r="C11" s="57" t="s">
        <v>13</v>
      </c>
      <c r="D11" s="57" t="s">
        <v>14</v>
      </c>
      <c r="E11" s="57" t="s">
        <v>18</v>
      </c>
      <c r="F11" s="57">
        <v>51.1</v>
      </c>
      <c r="G11" s="57">
        <v>5</v>
      </c>
      <c r="H11" s="57">
        <v>90.7</v>
      </c>
      <c r="I11" s="57">
        <v>85.51</v>
      </c>
      <c r="J11" s="55"/>
    </row>
    <row r="12" spans="1:10" ht="14.25">
      <c r="A12" s="5">
        <v>8</v>
      </c>
      <c r="B12" s="57">
        <v>2020170013</v>
      </c>
      <c r="C12" s="57" t="s">
        <v>13</v>
      </c>
      <c r="D12" s="57" t="s">
        <v>14</v>
      </c>
      <c r="E12" s="57" t="s">
        <v>19</v>
      </c>
      <c r="F12" s="57">
        <v>52</v>
      </c>
      <c r="G12" s="57">
        <v>14.75</v>
      </c>
      <c r="H12" s="57">
        <v>88.5</v>
      </c>
      <c r="I12" s="57">
        <v>85.2375</v>
      </c>
      <c r="J12" s="5"/>
    </row>
    <row r="13" spans="1:10" ht="14.25">
      <c r="A13" s="5">
        <v>9</v>
      </c>
      <c r="B13" s="57">
        <v>2020180007</v>
      </c>
      <c r="C13" s="57" t="s">
        <v>13</v>
      </c>
      <c r="D13" s="57" t="s">
        <v>14</v>
      </c>
      <c r="E13" s="57" t="s">
        <v>20</v>
      </c>
      <c r="F13" s="57">
        <v>49.4</v>
      </c>
      <c r="G13" s="57">
        <v>13</v>
      </c>
      <c r="H13" s="57">
        <v>89</v>
      </c>
      <c r="I13" s="57">
        <v>85.01</v>
      </c>
      <c r="J13" s="55"/>
    </row>
    <row r="14" spans="1:10" ht="14.25">
      <c r="A14" s="5">
        <v>10</v>
      </c>
      <c r="B14" s="57">
        <v>2030140029</v>
      </c>
      <c r="C14" s="57" t="s">
        <v>13</v>
      </c>
      <c r="D14" s="57" t="s">
        <v>14</v>
      </c>
      <c r="E14" s="57" t="s">
        <v>15</v>
      </c>
      <c r="F14" s="57">
        <v>40</v>
      </c>
      <c r="G14" s="57">
        <v>23</v>
      </c>
      <c r="H14" s="57">
        <v>88.7</v>
      </c>
      <c r="I14" s="57">
        <v>84.845</v>
      </c>
      <c r="J14" s="5"/>
    </row>
    <row r="15" spans="1:10" ht="14.25">
      <c r="A15" s="5">
        <v>11</v>
      </c>
      <c r="B15" s="57">
        <v>2030140149</v>
      </c>
      <c r="C15" s="57" t="s">
        <v>13</v>
      </c>
      <c r="D15" s="57" t="s">
        <v>14</v>
      </c>
      <c r="E15" s="57" t="s">
        <v>18</v>
      </c>
      <c r="F15" s="57">
        <v>51.4</v>
      </c>
      <c r="G15" s="57">
        <v>4</v>
      </c>
      <c r="H15" s="57">
        <v>89.3</v>
      </c>
      <c r="I15" s="57">
        <v>84.215</v>
      </c>
      <c r="J15" s="55"/>
    </row>
    <row r="16" spans="1:10" ht="14.25">
      <c r="A16" s="5">
        <v>12</v>
      </c>
      <c r="B16" s="57">
        <v>2020170074</v>
      </c>
      <c r="C16" s="57" t="s">
        <v>13</v>
      </c>
      <c r="D16" s="57" t="s">
        <v>14</v>
      </c>
      <c r="E16" s="57" t="s">
        <v>18</v>
      </c>
      <c r="F16" s="57">
        <v>51.6</v>
      </c>
      <c r="G16" s="57">
        <v>8.5</v>
      </c>
      <c r="H16" s="57">
        <v>88.3</v>
      </c>
      <c r="I16" s="57">
        <v>84.07</v>
      </c>
      <c r="J16" s="55"/>
    </row>
    <row r="17" spans="1:10" ht="14.25">
      <c r="A17" s="5">
        <v>13</v>
      </c>
      <c r="B17" s="57">
        <v>2020170046</v>
      </c>
      <c r="C17" s="57" t="s">
        <v>13</v>
      </c>
      <c r="D17" s="57" t="s">
        <v>14</v>
      </c>
      <c r="E17" s="57" t="s">
        <v>16</v>
      </c>
      <c r="F17" s="57">
        <v>47.5</v>
      </c>
      <c r="G17" s="57">
        <v>6</v>
      </c>
      <c r="H17" s="57">
        <v>89.2</v>
      </c>
      <c r="I17" s="57">
        <v>83.84500000000001</v>
      </c>
      <c r="J17" s="55"/>
    </row>
    <row r="18" spans="1:10" ht="14.25">
      <c r="A18" s="5">
        <v>14</v>
      </c>
      <c r="B18" s="57">
        <v>2020170328</v>
      </c>
      <c r="C18" s="57" t="s">
        <v>13</v>
      </c>
      <c r="D18" s="57" t="s">
        <v>14</v>
      </c>
      <c r="E18" s="57" t="s">
        <v>17</v>
      </c>
      <c r="F18" s="57">
        <v>48.5</v>
      </c>
      <c r="G18" s="57">
        <v>14</v>
      </c>
      <c r="H18" s="57">
        <v>87.4</v>
      </c>
      <c r="I18" s="57">
        <v>83.665</v>
      </c>
      <c r="J18" s="55"/>
    </row>
    <row r="19" spans="1:10" ht="14.25">
      <c r="A19" s="5">
        <v>15</v>
      </c>
      <c r="B19" s="57">
        <v>2020180010</v>
      </c>
      <c r="C19" s="57" t="s">
        <v>13</v>
      </c>
      <c r="D19" s="57" t="s">
        <v>14</v>
      </c>
      <c r="E19" s="57" t="s">
        <v>20</v>
      </c>
      <c r="F19" s="57">
        <v>47.4</v>
      </c>
      <c r="G19" s="57">
        <v>8.5</v>
      </c>
      <c r="H19" s="57">
        <v>88.5</v>
      </c>
      <c r="I19" s="57">
        <v>83.61</v>
      </c>
      <c r="J19" s="55"/>
    </row>
    <row r="20" spans="1:10" ht="14.25">
      <c r="A20" s="5">
        <v>16</v>
      </c>
      <c r="B20" s="57">
        <v>2020170024</v>
      </c>
      <c r="C20" s="57" t="s">
        <v>13</v>
      </c>
      <c r="D20" s="57" t="s">
        <v>14</v>
      </c>
      <c r="E20" s="57" t="s">
        <v>18</v>
      </c>
      <c r="F20" s="57">
        <v>53.2</v>
      </c>
      <c r="G20" s="57">
        <v>6</v>
      </c>
      <c r="H20" s="57">
        <v>87.9</v>
      </c>
      <c r="I20" s="57">
        <v>83.595</v>
      </c>
      <c r="J20" s="55"/>
    </row>
    <row r="21" spans="1:10" ht="14.25">
      <c r="A21" s="5">
        <v>17</v>
      </c>
      <c r="B21" s="57">
        <v>2020170130</v>
      </c>
      <c r="C21" s="57" t="s">
        <v>13</v>
      </c>
      <c r="D21" s="57" t="s">
        <v>14</v>
      </c>
      <c r="E21" s="57" t="s">
        <v>20</v>
      </c>
      <c r="F21" s="57">
        <v>47.6</v>
      </c>
      <c r="G21" s="57">
        <v>5</v>
      </c>
      <c r="H21" s="57">
        <v>88.9</v>
      </c>
      <c r="I21" s="57">
        <v>83.455</v>
      </c>
      <c r="J21" s="55"/>
    </row>
    <row r="22" spans="1:10" ht="14.25">
      <c r="A22" s="5">
        <v>18</v>
      </c>
      <c r="B22" s="57">
        <v>2020170089</v>
      </c>
      <c r="C22" s="57" t="s">
        <v>13</v>
      </c>
      <c r="D22" s="57" t="s">
        <v>14</v>
      </c>
      <c r="E22" s="57" t="s">
        <v>20</v>
      </c>
      <c r="F22" s="57">
        <v>55.2</v>
      </c>
      <c r="G22" s="57">
        <v>11</v>
      </c>
      <c r="H22" s="57">
        <v>86.5</v>
      </c>
      <c r="I22" s="57">
        <v>83.45499999999998</v>
      </c>
      <c r="J22" s="55"/>
    </row>
    <row r="23" spans="1:10" ht="14.25">
      <c r="A23" s="5">
        <v>19</v>
      </c>
      <c r="B23" s="57">
        <v>2020170101</v>
      </c>
      <c r="C23" s="57" t="s">
        <v>13</v>
      </c>
      <c r="D23" s="57" t="s">
        <v>14</v>
      </c>
      <c r="E23" s="57" t="s">
        <v>19</v>
      </c>
      <c r="F23" s="57">
        <v>44.6</v>
      </c>
      <c r="G23" s="57">
        <v>7</v>
      </c>
      <c r="H23" s="57">
        <v>88.8</v>
      </c>
      <c r="I23" s="57">
        <v>83.21999999999998</v>
      </c>
      <c r="J23" s="5"/>
    </row>
    <row r="24" spans="1:10" ht="14.25">
      <c r="A24" s="5">
        <v>20</v>
      </c>
      <c r="B24" s="57">
        <v>2020170187</v>
      </c>
      <c r="C24" s="57" t="s">
        <v>13</v>
      </c>
      <c r="D24" s="57" t="s">
        <v>14</v>
      </c>
      <c r="E24" s="57" t="s">
        <v>21</v>
      </c>
      <c r="F24" s="57">
        <v>49.9</v>
      </c>
      <c r="G24" s="57">
        <v>8</v>
      </c>
      <c r="H24" s="57">
        <v>87.5</v>
      </c>
      <c r="I24" s="57">
        <v>83.06</v>
      </c>
      <c r="J24" s="55"/>
    </row>
    <row r="25" spans="1:10" ht="14.25">
      <c r="A25" s="5">
        <v>21</v>
      </c>
      <c r="B25" s="57">
        <v>2020170091</v>
      </c>
      <c r="C25" s="57" t="s">
        <v>13</v>
      </c>
      <c r="D25" s="57" t="s">
        <v>14</v>
      </c>
      <c r="E25" s="57" t="s">
        <v>20</v>
      </c>
      <c r="F25" s="57">
        <v>43.8</v>
      </c>
      <c r="G25" s="57">
        <v>18</v>
      </c>
      <c r="H25" s="57">
        <v>86.8</v>
      </c>
      <c r="I25" s="57">
        <v>83.05</v>
      </c>
      <c r="J25" s="55"/>
    </row>
    <row r="26" spans="1:10" ht="14.25">
      <c r="A26" s="5">
        <v>22</v>
      </c>
      <c r="B26" s="57">
        <v>2020170134</v>
      </c>
      <c r="C26" s="57" t="s">
        <v>13</v>
      </c>
      <c r="D26" s="57" t="s">
        <v>14</v>
      </c>
      <c r="E26" s="57" t="s">
        <v>17</v>
      </c>
      <c r="F26" s="57">
        <v>41.9</v>
      </c>
      <c r="G26" s="57">
        <v>25</v>
      </c>
      <c r="H26" s="57">
        <v>85.7</v>
      </c>
      <c r="I26" s="57">
        <v>82.88</v>
      </c>
      <c r="J26" s="55"/>
    </row>
    <row r="27" spans="1:10" ht="14.25">
      <c r="A27" s="5">
        <v>23</v>
      </c>
      <c r="B27" s="57">
        <v>182017415</v>
      </c>
      <c r="C27" s="57" t="s">
        <v>13</v>
      </c>
      <c r="D27" s="57" t="s">
        <v>14</v>
      </c>
      <c r="E27" s="57" t="s">
        <v>20</v>
      </c>
      <c r="F27" s="57">
        <v>42.3</v>
      </c>
      <c r="G27" s="57">
        <v>11</v>
      </c>
      <c r="H27" s="57">
        <v>87.5</v>
      </c>
      <c r="I27" s="57">
        <v>82.37</v>
      </c>
      <c r="J27" s="55"/>
    </row>
    <row r="28" spans="1:10" ht="14.25">
      <c r="A28" s="5">
        <v>24</v>
      </c>
      <c r="B28" s="57">
        <v>2020180113</v>
      </c>
      <c r="C28" s="57" t="s">
        <v>13</v>
      </c>
      <c r="D28" s="57" t="s">
        <v>14</v>
      </c>
      <c r="E28" s="57" t="s">
        <v>21</v>
      </c>
      <c r="F28" s="57">
        <v>39</v>
      </c>
      <c r="G28" s="57">
        <v>19</v>
      </c>
      <c r="H28" s="57">
        <v>86.6</v>
      </c>
      <c r="I28" s="57">
        <v>82.31</v>
      </c>
      <c r="J28" s="55"/>
    </row>
    <row r="29" spans="1:10" ht="14.25">
      <c r="A29" s="5">
        <v>25</v>
      </c>
      <c r="B29" s="57">
        <v>2020170112</v>
      </c>
      <c r="C29" s="57" t="s">
        <v>13</v>
      </c>
      <c r="D29" s="57" t="s">
        <v>14</v>
      </c>
      <c r="E29" s="57" t="s">
        <v>19</v>
      </c>
      <c r="F29" s="57">
        <v>44.4</v>
      </c>
      <c r="G29" s="57">
        <v>10</v>
      </c>
      <c r="H29" s="57">
        <v>87.1</v>
      </c>
      <c r="I29" s="57">
        <v>82.195</v>
      </c>
      <c r="J29" s="5"/>
    </row>
    <row r="30" spans="1:10" ht="14.25">
      <c r="A30" s="5">
        <v>26</v>
      </c>
      <c r="B30" s="57">
        <v>2020170121</v>
      </c>
      <c r="C30" s="57" t="s">
        <v>13</v>
      </c>
      <c r="D30" s="57" t="s">
        <v>14</v>
      </c>
      <c r="E30" s="57" t="s">
        <v>20</v>
      </c>
      <c r="F30" s="57">
        <v>40.4</v>
      </c>
      <c r="G30" s="57">
        <v>5</v>
      </c>
      <c r="H30" s="57">
        <v>87.9</v>
      </c>
      <c r="I30" s="57">
        <v>81.525</v>
      </c>
      <c r="J30" s="55"/>
    </row>
    <row r="31" spans="1:10" ht="14.25">
      <c r="A31" s="5">
        <v>27</v>
      </c>
      <c r="B31" s="57">
        <v>2020150142</v>
      </c>
      <c r="C31" s="57" t="s">
        <v>13</v>
      </c>
      <c r="D31" s="57" t="s">
        <v>14</v>
      </c>
      <c r="E31" s="57" t="s">
        <v>18</v>
      </c>
      <c r="F31" s="57">
        <v>38.4</v>
      </c>
      <c r="G31" s="57">
        <v>3</v>
      </c>
      <c r="H31" s="57">
        <v>88.4</v>
      </c>
      <c r="I31" s="57">
        <v>81.35</v>
      </c>
      <c r="J31" s="55"/>
    </row>
    <row r="32" spans="1:10" ht="14.25">
      <c r="A32" s="5">
        <v>28</v>
      </c>
      <c r="B32" s="57">
        <v>2020170150</v>
      </c>
      <c r="C32" s="57" t="s">
        <v>13</v>
      </c>
      <c r="D32" s="57" t="s">
        <v>14</v>
      </c>
      <c r="E32" s="57" t="s">
        <v>20</v>
      </c>
      <c r="F32" s="57">
        <v>42</v>
      </c>
      <c r="G32" s="57">
        <v>12</v>
      </c>
      <c r="H32" s="57">
        <v>86</v>
      </c>
      <c r="I32" s="57">
        <v>81.19999999999999</v>
      </c>
      <c r="J32" s="55"/>
    </row>
    <row r="33" spans="1:10" ht="14.25">
      <c r="A33" s="5">
        <v>29</v>
      </c>
      <c r="B33" s="57">
        <v>2020170184</v>
      </c>
      <c r="C33" s="57" t="s">
        <v>13</v>
      </c>
      <c r="D33" s="57" t="s">
        <v>14</v>
      </c>
      <c r="E33" s="57" t="s">
        <v>21</v>
      </c>
      <c r="F33" s="57">
        <v>42.8</v>
      </c>
      <c r="G33" s="57">
        <v>10</v>
      </c>
      <c r="H33" s="57">
        <v>86.1</v>
      </c>
      <c r="I33" s="57">
        <v>81.10499999999999</v>
      </c>
      <c r="J33" s="55"/>
    </row>
    <row r="34" spans="1:10" ht="14.25">
      <c r="A34" s="5">
        <v>30</v>
      </c>
      <c r="B34" s="57">
        <v>2020170278</v>
      </c>
      <c r="C34" s="57" t="s">
        <v>13</v>
      </c>
      <c r="D34" s="57" t="s">
        <v>14</v>
      </c>
      <c r="E34" s="57" t="s">
        <v>15</v>
      </c>
      <c r="F34" s="57">
        <v>44.9</v>
      </c>
      <c r="G34" s="57">
        <v>9</v>
      </c>
      <c r="H34" s="57">
        <v>85.8</v>
      </c>
      <c r="I34" s="57">
        <v>81.01499999999999</v>
      </c>
      <c r="J34" s="5"/>
    </row>
    <row r="35" spans="1:10" ht="14.25">
      <c r="A35" s="5">
        <v>31</v>
      </c>
      <c r="B35" s="57">
        <v>2020170104</v>
      </c>
      <c r="C35" s="57" t="s">
        <v>13</v>
      </c>
      <c r="D35" s="57" t="s">
        <v>14</v>
      </c>
      <c r="E35" s="57" t="s">
        <v>20</v>
      </c>
      <c r="F35" s="57">
        <v>46.6</v>
      </c>
      <c r="G35" s="57">
        <v>1</v>
      </c>
      <c r="H35" s="57">
        <v>86.8</v>
      </c>
      <c r="I35" s="57">
        <v>80.92</v>
      </c>
      <c r="J35" s="55"/>
    </row>
    <row r="36" spans="1:10" ht="14.25">
      <c r="A36" s="5">
        <v>32</v>
      </c>
      <c r="B36" s="57">
        <v>2020170060</v>
      </c>
      <c r="C36" s="57" t="s">
        <v>13</v>
      </c>
      <c r="D36" s="57" t="s">
        <v>14</v>
      </c>
      <c r="E36" s="57" t="s">
        <v>18</v>
      </c>
      <c r="F36" s="57">
        <v>40.9</v>
      </c>
      <c r="G36" s="57">
        <v>3.5</v>
      </c>
      <c r="H36" s="57">
        <v>87</v>
      </c>
      <c r="I36" s="57">
        <v>80.61</v>
      </c>
      <c r="J36" s="55"/>
    </row>
    <row r="37" spans="1:10" ht="14.25">
      <c r="A37" s="5">
        <v>33</v>
      </c>
      <c r="B37" s="57">
        <v>2020170230</v>
      </c>
      <c r="C37" s="57" t="s">
        <v>13</v>
      </c>
      <c r="D37" s="57" t="s">
        <v>14</v>
      </c>
      <c r="E37" s="57" t="s">
        <v>21</v>
      </c>
      <c r="F37" s="57">
        <v>34.8</v>
      </c>
      <c r="G37" s="57">
        <v>4</v>
      </c>
      <c r="H37" s="57">
        <v>87.9</v>
      </c>
      <c r="I37" s="57">
        <v>80.535</v>
      </c>
      <c r="J37" s="55"/>
    </row>
    <row r="38" spans="1:10" ht="14.25">
      <c r="A38" s="5">
        <v>34</v>
      </c>
      <c r="B38" s="57">
        <v>2020170259</v>
      </c>
      <c r="C38" s="57" t="s">
        <v>13</v>
      </c>
      <c r="D38" s="57" t="s">
        <v>14</v>
      </c>
      <c r="E38" s="57" t="s">
        <v>19</v>
      </c>
      <c r="F38" s="57">
        <v>39.5</v>
      </c>
      <c r="G38" s="57">
        <v>6.5</v>
      </c>
      <c r="H38" s="57">
        <v>86.2</v>
      </c>
      <c r="I38" s="57">
        <v>80.17</v>
      </c>
      <c r="J38" s="5"/>
    </row>
    <row r="39" spans="1:10" ht="14.25">
      <c r="A39" s="5">
        <v>35</v>
      </c>
      <c r="B39" s="57">
        <v>2020170188</v>
      </c>
      <c r="C39" s="57" t="s">
        <v>13</v>
      </c>
      <c r="D39" s="57" t="s">
        <v>14</v>
      </c>
      <c r="E39" s="57" t="s">
        <v>21</v>
      </c>
      <c r="F39" s="57">
        <v>36.4</v>
      </c>
      <c r="G39" s="57">
        <v>10</v>
      </c>
      <c r="H39" s="57">
        <v>86.1</v>
      </c>
      <c r="I39" s="57">
        <v>80.14499999999998</v>
      </c>
      <c r="J39" s="55"/>
    </row>
    <row r="40" spans="1:10" ht="14.25">
      <c r="A40" s="5">
        <v>36</v>
      </c>
      <c r="B40" s="57">
        <v>2020170095</v>
      </c>
      <c r="C40" s="57" t="s">
        <v>13</v>
      </c>
      <c r="D40" s="57" t="s">
        <v>14</v>
      </c>
      <c r="E40" s="57" t="s">
        <v>16</v>
      </c>
      <c r="F40" s="57">
        <v>47.9</v>
      </c>
      <c r="G40" s="57">
        <v>7</v>
      </c>
      <c r="H40" s="57">
        <v>84.5</v>
      </c>
      <c r="I40" s="57">
        <v>80.06</v>
      </c>
      <c r="J40" s="55"/>
    </row>
    <row r="41" spans="1:10" ht="14.25">
      <c r="A41" s="5">
        <v>37</v>
      </c>
      <c r="B41" s="57">
        <v>2020170211</v>
      </c>
      <c r="C41" s="57" t="s">
        <v>13</v>
      </c>
      <c r="D41" s="57" t="s">
        <v>14</v>
      </c>
      <c r="E41" s="57" t="s">
        <v>21</v>
      </c>
      <c r="F41" s="57">
        <v>37.4</v>
      </c>
      <c r="G41" s="57">
        <v>0</v>
      </c>
      <c r="H41" s="57">
        <v>87.2</v>
      </c>
      <c r="I41" s="57">
        <v>79.73</v>
      </c>
      <c r="J41" s="55"/>
    </row>
    <row r="42" spans="1:10" ht="14.25">
      <c r="A42" s="5">
        <v>38</v>
      </c>
      <c r="B42" s="57">
        <v>2020170103</v>
      </c>
      <c r="C42" s="57" t="s">
        <v>13</v>
      </c>
      <c r="D42" s="57" t="s">
        <v>14</v>
      </c>
      <c r="E42" s="57" t="s">
        <v>16</v>
      </c>
      <c r="F42" s="57">
        <v>38.9</v>
      </c>
      <c r="G42" s="57">
        <v>3</v>
      </c>
      <c r="H42" s="57">
        <v>86.4</v>
      </c>
      <c r="I42" s="57">
        <v>79.725</v>
      </c>
      <c r="J42" s="55"/>
    </row>
    <row r="43" spans="1:10" ht="14.25">
      <c r="A43" s="5">
        <v>39</v>
      </c>
      <c r="B43" s="57">
        <v>2020170215</v>
      </c>
      <c r="C43" s="57" t="s">
        <v>13</v>
      </c>
      <c r="D43" s="57" t="s">
        <v>14</v>
      </c>
      <c r="E43" s="57" t="s">
        <v>17</v>
      </c>
      <c r="F43" s="57">
        <v>37.4</v>
      </c>
      <c r="G43" s="57">
        <v>1</v>
      </c>
      <c r="H43" s="57">
        <v>87</v>
      </c>
      <c r="I43" s="57">
        <v>79.71000000000001</v>
      </c>
      <c r="J43" s="55"/>
    </row>
    <row r="44" spans="1:10" ht="14.25">
      <c r="A44" s="5">
        <v>40</v>
      </c>
      <c r="B44" s="57">
        <v>2030140128</v>
      </c>
      <c r="C44" s="57" t="s">
        <v>13</v>
      </c>
      <c r="D44" s="57" t="s">
        <v>14</v>
      </c>
      <c r="E44" s="57" t="s">
        <v>20</v>
      </c>
      <c r="F44" s="57">
        <v>44.9</v>
      </c>
      <c r="G44" s="57">
        <v>7</v>
      </c>
      <c r="H44" s="57">
        <v>84.6</v>
      </c>
      <c r="I44" s="57">
        <v>79.695</v>
      </c>
      <c r="J44" s="55"/>
    </row>
    <row r="45" spans="1:10" ht="14.25">
      <c r="A45" s="5">
        <v>41</v>
      </c>
      <c r="B45" s="57">
        <v>2020170037</v>
      </c>
      <c r="C45" s="57" t="s">
        <v>13</v>
      </c>
      <c r="D45" s="57" t="s">
        <v>14</v>
      </c>
      <c r="E45" s="57" t="s">
        <v>16</v>
      </c>
      <c r="F45" s="57">
        <v>40.4</v>
      </c>
      <c r="G45" s="57">
        <v>6</v>
      </c>
      <c r="H45" s="57">
        <v>85.5</v>
      </c>
      <c r="I45" s="57">
        <v>79.63499999999999</v>
      </c>
      <c r="J45" s="55"/>
    </row>
    <row r="46" spans="1:10" ht="14.25">
      <c r="A46" s="5">
        <v>42</v>
      </c>
      <c r="B46" s="57">
        <v>2020170007</v>
      </c>
      <c r="C46" s="57" t="s">
        <v>13</v>
      </c>
      <c r="D46" s="57" t="s">
        <v>14</v>
      </c>
      <c r="E46" s="57" t="s">
        <v>19</v>
      </c>
      <c r="F46" s="57">
        <v>45.4</v>
      </c>
      <c r="G46" s="57">
        <v>10</v>
      </c>
      <c r="H46" s="57">
        <v>83.9</v>
      </c>
      <c r="I46" s="57">
        <v>79.625</v>
      </c>
      <c r="J46" s="5"/>
    </row>
    <row r="47" spans="1:10" ht="14.25">
      <c r="A47" s="5">
        <v>43</v>
      </c>
      <c r="B47" s="57">
        <v>2020170153</v>
      </c>
      <c r="C47" s="57" t="s">
        <v>13</v>
      </c>
      <c r="D47" s="57" t="s">
        <v>14</v>
      </c>
      <c r="E47" s="57" t="s">
        <v>16</v>
      </c>
      <c r="F47" s="57">
        <v>40.9</v>
      </c>
      <c r="G47" s="57">
        <v>3</v>
      </c>
      <c r="H47" s="57">
        <v>85.9</v>
      </c>
      <c r="I47" s="57">
        <v>79.6</v>
      </c>
      <c r="J47" s="55"/>
    </row>
    <row r="48" spans="1:10" ht="14.25">
      <c r="A48" s="5">
        <v>44</v>
      </c>
      <c r="B48" s="57">
        <v>2020170138</v>
      </c>
      <c r="C48" s="57" t="s">
        <v>13</v>
      </c>
      <c r="D48" s="57" t="s">
        <v>14</v>
      </c>
      <c r="E48" s="57" t="s">
        <v>16</v>
      </c>
      <c r="F48" s="57">
        <v>40.9</v>
      </c>
      <c r="G48" s="57">
        <v>4</v>
      </c>
      <c r="H48" s="57">
        <v>85.6</v>
      </c>
      <c r="I48" s="57">
        <v>79.49499999999999</v>
      </c>
      <c r="J48" s="55"/>
    </row>
    <row r="49" spans="1:10" ht="14.25">
      <c r="A49" s="5">
        <v>45</v>
      </c>
      <c r="B49" s="57">
        <v>2020170210</v>
      </c>
      <c r="C49" s="57" t="s">
        <v>13</v>
      </c>
      <c r="D49" s="57" t="s">
        <v>14</v>
      </c>
      <c r="E49" s="57" t="s">
        <v>21</v>
      </c>
      <c r="F49" s="57">
        <v>34</v>
      </c>
      <c r="G49" s="57">
        <v>1.5</v>
      </c>
      <c r="H49" s="57">
        <v>87.2</v>
      </c>
      <c r="I49" s="57">
        <v>79.44500000000001</v>
      </c>
      <c r="J49" s="55"/>
    </row>
    <row r="50" spans="1:10" ht="14.25">
      <c r="A50" s="5">
        <v>46</v>
      </c>
      <c r="B50" s="57">
        <v>2020170193</v>
      </c>
      <c r="C50" s="57" t="s">
        <v>13</v>
      </c>
      <c r="D50" s="57" t="s">
        <v>14</v>
      </c>
      <c r="E50" s="57" t="s">
        <v>19</v>
      </c>
      <c r="F50" s="57">
        <v>37.9</v>
      </c>
      <c r="G50" s="57">
        <v>5.5</v>
      </c>
      <c r="H50" s="57">
        <v>85.6</v>
      </c>
      <c r="I50" s="57">
        <v>79.27</v>
      </c>
      <c r="J50" s="5"/>
    </row>
    <row r="51" spans="1:10" ht="14.25">
      <c r="A51" s="5">
        <v>47</v>
      </c>
      <c r="B51" s="57">
        <v>2010520008</v>
      </c>
      <c r="C51" s="57" t="s">
        <v>13</v>
      </c>
      <c r="D51" s="57" t="s">
        <v>14</v>
      </c>
      <c r="E51" s="57" t="s">
        <v>21</v>
      </c>
      <c r="F51" s="57">
        <v>33.4</v>
      </c>
      <c r="G51" s="57">
        <v>5</v>
      </c>
      <c r="H51" s="57">
        <v>86.3</v>
      </c>
      <c r="I51" s="57">
        <v>79.115</v>
      </c>
      <c r="J51" s="55"/>
    </row>
    <row r="52" spans="1:10" ht="14.25">
      <c r="A52" s="5">
        <v>48</v>
      </c>
      <c r="B52" s="57">
        <v>2020170113</v>
      </c>
      <c r="C52" s="57" t="s">
        <v>13</v>
      </c>
      <c r="D52" s="57" t="s">
        <v>14</v>
      </c>
      <c r="E52" s="57" t="s">
        <v>20</v>
      </c>
      <c r="F52" s="57">
        <v>36.9</v>
      </c>
      <c r="G52" s="57">
        <v>0</v>
      </c>
      <c r="H52" s="57">
        <v>86.3</v>
      </c>
      <c r="I52" s="57">
        <v>78.88999999999999</v>
      </c>
      <c r="J52" s="55"/>
    </row>
    <row r="53" spans="1:10" ht="14.25">
      <c r="A53" s="5">
        <v>49</v>
      </c>
      <c r="B53" s="57">
        <v>2020170156</v>
      </c>
      <c r="C53" s="57" t="s">
        <v>13</v>
      </c>
      <c r="D53" s="57" t="s">
        <v>14</v>
      </c>
      <c r="E53" s="57" t="s">
        <v>16</v>
      </c>
      <c r="F53" s="57">
        <v>39.4</v>
      </c>
      <c r="G53" s="57">
        <v>1</v>
      </c>
      <c r="H53" s="57">
        <v>85.6</v>
      </c>
      <c r="I53" s="57">
        <v>78.82</v>
      </c>
      <c r="J53" s="55"/>
    </row>
    <row r="54" spans="1:10" ht="14.25">
      <c r="A54" s="5">
        <v>50</v>
      </c>
      <c r="B54" s="57">
        <v>2020170144</v>
      </c>
      <c r="C54" s="57" t="s">
        <v>13</v>
      </c>
      <c r="D54" s="57" t="s">
        <v>14</v>
      </c>
      <c r="E54" s="57" t="s">
        <v>16</v>
      </c>
      <c r="F54" s="57">
        <v>39.9</v>
      </c>
      <c r="G54" s="57">
        <v>2</v>
      </c>
      <c r="H54" s="57">
        <v>85.2</v>
      </c>
      <c r="I54" s="57">
        <v>78.705</v>
      </c>
      <c r="J54" s="58"/>
    </row>
    <row r="55" spans="1:10" ht="14.25">
      <c r="A55" s="5">
        <v>51</v>
      </c>
      <c r="B55" s="57">
        <v>2020170168</v>
      </c>
      <c r="C55" s="57" t="s">
        <v>13</v>
      </c>
      <c r="D55" s="57" t="s">
        <v>14</v>
      </c>
      <c r="E55" s="57" t="s">
        <v>20</v>
      </c>
      <c r="F55" s="57">
        <v>37.9</v>
      </c>
      <c r="G55" s="57">
        <v>0</v>
      </c>
      <c r="H55" s="57">
        <v>85.9</v>
      </c>
      <c r="I55" s="57">
        <v>78.7</v>
      </c>
      <c r="J55" s="58"/>
    </row>
    <row r="56" spans="1:10" ht="14.25">
      <c r="A56" s="5">
        <v>52</v>
      </c>
      <c r="B56" s="57">
        <v>2020170055</v>
      </c>
      <c r="C56" s="57" t="s">
        <v>13</v>
      </c>
      <c r="D56" s="57" t="s">
        <v>14</v>
      </c>
      <c r="E56" s="57" t="s">
        <v>16</v>
      </c>
      <c r="F56" s="57">
        <v>41.9</v>
      </c>
      <c r="G56" s="57">
        <v>7</v>
      </c>
      <c r="H56" s="57">
        <v>83.9</v>
      </c>
      <c r="I56" s="57">
        <v>78.64999999999999</v>
      </c>
      <c r="J56" s="58"/>
    </row>
    <row r="57" spans="1:10" ht="14.25">
      <c r="A57" s="5">
        <v>53</v>
      </c>
      <c r="B57" s="57">
        <v>2020170052</v>
      </c>
      <c r="C57" s="57" t="s">
        <v>13</v>
      </c>
      <c r="D57" s="57" t="s">
        <v>14</v>
      </c>
      <c r="E57" s="57" t="s">
        <v>16</v>
      </c>
      <c r="F57" s="57">
        <v>38.4</v>
      </c>
      <c r="G57" s="57">
        <v>1</v>
      </c>
      <c r="H57" s="57">
        <v>85.5</v>
      </c>
      <c r="I57" s="57">
        <v>78.585</v>
      </c>
      <c r="J57" s="58"/>
    </row>
    <row r="58" spans="1:10" ht="14.25">
      <c r="A58" s="5">
        <v>54</v>
      </c>
      <c r="B58" s="57">
        <v>2020170100</v>
      </c>
      <c r="C58" s="57" t="s">
        <v>13</v>
      </c>
      <c r="D58" s="57" t="s">
        <v>14</v>
      </c>
      <c r="E58" s="57" t="s">
        <v>16</v>
      </c>
      <c r="F58" s="57">
        <v>37.9</v>
      </c>
      <c r="G58" s="57">
        <v>0</v>
      </c>
      <c r="H58" s="57">
        <v>85.7</v>
      </c>
      <c r="I58" s="57">
        <v>78.53</v>
      </c>
      <c r="J58" s="58"/>
    </row>
    <row r="59" spans="1:10" ht="14.25">
      <c r="A59" s="5">
        <v>55</v>
      </c>
      <c r="B59" s="57">
        <v>2020170162</v>
      </c>
      <c r="C59" s="57" t="s">
        <v>13</v>
      </c>
      <c r="D59" s="57" t="s">
        <v>14</v>
      </c>
      <c r="E59" s="57" t="s">
        <v>17</v>
      </c>
      <c r="F59" s="57">
        <v>36.7</v>
      </c>
      <c r="G59" s="57">
        <v>0</v>
      </c>
      <c r="H59" s="57">
        <v>85.9</v>
      </c>
      <c r="I59" s="57">
        <v>78.52</v>
      </c>
      <c r="J59" s="58"/>
    </row>
    <row r="60" spans="1:10" ht="14.25">
      <c r="A60" s="5">
        <v>56</v>
      </c>
      <c r="B60" s="57">
        <v>2020170270</v>
      </c>
      <c r="C60" s="57" t="s">
        <v>13</v>
      </c>
      <c r="D60" s="57" t="s">
        <v>14</v>
      </c>
      <c r="E60" s="57" t="s">
        <v>17</v>
      </c>
      <c r="F60" s="57">
        <v>35.9</v>
      </c>
      <c r="G60" s="57">
        <v>0</v>
      </c>
      <c r="H60" s="57">
        <v>86</v>
      </c>
      <c r="I60" s="57">
        <v>78.485</v>
      </c>
      <c r="J60" s="58"/>
    </row>
    <row r="61" spans="1:10" ht="14.25">
      <c r="A61" s="5">
        <v>57</v>
      </c>
      <c r="B61" s="57">
        <v>2020170150</v>
      </c>
      <c r="C61" s="57" t="s">
        <v>13</v>
      </c>
      <c r="D61" s="57" t="s">
        <v>14</v>
      </c>
      <c r="E61" s="57" t="s">
        <v>20</v>
      </c>
      <c r="F61" s="57">
        <v>35.4</v>
      </c>
      <c r="G61" s="57">
        <v>0</v>
      </c>
      <c r="H61" s="57">
        <v>86</v>
      </c>
      <c r="I61" s="57">
        <v>78.41</v>
      </c>
      <c r="J61" s="58"/>
    </row>
    <row r="62" spans="1:10" ht="14.25">
      <c r="A62" s="5">
        <v>58</v>
      </c>
      <c r="B62" s="57">
        <v>2020170214</v>
      </c>
      <c r="C62" s="57" t="s">
        <v>13</v>
      </c>
      <c r="D62" s="57" t="s">
        <v>14</v>
      </c>
      <c r="E62" s="57" t="s">
        <v>18</v>
      </c>
      <c r="F62" s="57">
        <v>42.1</v>
      </c>
      <c r="G62" s="57">
        <v>13</v>
      </c>
      <c r="H62" s="57">
        <v>82.5</v>
      </c>
      <c r="I62" s="57">
        <v>78.39</v>
      </c>
      <c r="J62" s="58"/>
    </row>
    <row r="63" spans="1:10" ht="14.25">
      <c r="A63" s="5">
        <v>59</v>
      </c>
      <c r="B63" s="57">
        <v>2020170065</v>
      </c>
      <c r="C63" s="57" t="s">
        <v>13</v>
      </c>
      <c r="D63" s="57" t="s">
        <v>14</v>
      </c>
      <c r="E63" s="57" t="s">
        <v>18</v>
      </c>
      <c r="F63" s="57">
        <v>34.4</v>
      </c>
      <c r="G63" s="57">
        <v>1</v>
      </c>
      <c r="H63" s="57">
        <v>85.9</v>
      </c>
      <c r="I63" s="57">
        <v>78.325</v>
      </c>
      <c r="J63" s="58"/>
    </row>
    <row r="64" spans="1:10" ht="14.25">
      <c r="A64" s="5">
        <v>60</v>
      </c>
      <c r="B64" s="57">
        <v>2020170078</v>
      </c>
      <c r="C64" s="57" t="s">
        <v>13</v>
      </c>
      <c r="D64" s="57" t="s">
        <v>14</v>
      </c>
      <c r="E64" s="57" t="s">
        <v>19</v>
      </c>
      <c r="F64" s="57">
        <v>44.4</v>
      </c>
      <c r="G64" s="57">
        <v>6</v>
      </c>
      <c r="H64" s="57">
        <v>83.2</v>
      </c>
      <c r="I64" s="57">
        <v>78.28</v>
      </c>
      <c r="J64" s="5"/>
    </row>
    <row r="65" spans="1:10" ht="14.25">
      <c r="A65" s="5">
        <v>61</v>
      </c>
      <c r="B65" s="57">
        <v>2020170282</v>
      </c>
      <c r="C65" s="57" t="s">
        <v>13</v>
      </c>
      <c r="D65" s="57" t="s">
        <v>14</v>
      </c>
      <c r="E65" s="57" t="s">
        <v>17</v>
      </c>
      <c r="F65" s="57">
        <v>36.9</v>
      </c>
      <c r="G65" s="57">
        <v>0</v>
      </c>
      <c r="H65" s="57">
        <v>85.5</v>
      </c>
      <c r="I65" s="57">
        <v>78.21</v>
      </c>
      <c r="J65" s="58"/>
    </row>
    <row r="66" spans="1:10" ht="14.25">
      <c r="A66" s="5">
        <v>62</v>
      </c>
      <c r="B66" s="57">
        <v>2020170247</v>
      </c>
      <c r="C66" s="57" t="s">
        <v>13</v>
      </c>
      <c r="D66" s="57" t="s">
        <v>14</v>
      </c>
      <c r="E66" s="57" t="s">
        <v>15</v>
      </c>
      <c r="F66" s="57">
        <v>38.4</v>
      </c>
      <c r="G66" s="57">
        <v>0</v>
      </c>
      <c r="H66" s="57">
        <v>85.2</v>
      </c>
      <c r="I66" s="57">
        <v>78.18</v>
      </c>
      <c r="J66" s="3"/>
    </row>
    <row r="67" spans="1:10" ht="14.25">
      <c r="A67" s="5">
        <v>63</v>
      </c>
      <c r="B67" s="57">
        <v>2020170235</v>
      </c>
      <c r="C67" s="57" t="s">
        <v>13</v>
      </c>
      <c r="D67" s="57" t="s">
        <v>14</v>
      </c>
      <c r="E67" s="57" t="s">
        <v>19</v>
      </c>
      <c r="F67" s="57">
        <v>40.9</v>
      </c>
      <c r="G67" s="57">
        <v>4</v>
      </c>
      <c r="H67" s="57">
        <v>84</v>
      </c>
      <c r="I67" s="57">
        <v>78.13499999999999</v>
      </c>
      <c r="J67" s="5"/>
    </row>
    <row r="68" spans="1:10" ht="14.25">
      <c r="A68" s="5">
        <v>64</v>
      </c>
      <c r="B68" s="57">
        <v>2020170004</v>
      </c>
      <c r="C68" s="57" t="s">
        <v>13</v>
      </c>
      <c r="D68" s="57" t="s">
        <v>14</v>
      </c>
      <c r="E68" s="57" t="s">
        <v>18</v>
      </c>
      <c r="F68" s="57">
        <v>36.4</v>
      </c>
      <c r="G68" s="57">
        <v>1.5</v>
      </c>
      <c r="H68" s="57">
        <v>85</v>
      </c>
      <c r="I68" s="57">
        <v>77.935</v>
      </c>
      <c r="J68" s="58"/>
    </row>
    <row r="69" spans="1:10" ht="14.25">
      <c r="A69" s="5">
        <v>65</v>
      </c>
      <c r="B69" s="57">
        <v>2020170023</v>
      </c>
      <c r="C69" s="57" t="s">
        <v>13</v>
      </c>
      <c r="D69" s="57" t="s">
        <v>14</v>
      </c>
      <c r="E69" s="57" t="s">
        <v>18</v>
      </c>
      <c r="F69" s="57">
        <v>35.9</v>
      </c>
      <c r="G69" s="57">
        <v>0</v>
      </c>
      <c r="H69" s="57">
        <v>85.3</v>
      </c>
      <c r="I69" s="57">
        <v>77.89</v>
      </c>
      <c r="J69" s="58"/>
    </row>
    <row r="70" spans="1:10" ht="14.25">
      <c r="A70" s="5">
        <v>66</v>
      </c>
      <c r="B70" s="57">
        <v>2020170025</v>
      </c>
      <c r="C70" s="57" t="s">
        <v>13</v>
      </c>
      <c r="D70" s="57" t="s">
        <v>14</v>
      </c>
      <c r="E70" s="57" t="s">
        <v>16</v>
      </c>
      <c r="F70" s="57">
        <v>35.4</v>
      </c>
      <c r="G70" s="57">
        <v>0</v>
      </c>
      <c r="H70" s="57">
        <v>85.3</v>
      </c>
      <c r="I70" s="57">
        <v>77.815</v>
      </c>
      <c r="J70" s="58"/>
    </row>
    <row r="71" spans="1:10" ht="14.25">
      <c r="A71" s="5">
        <v>67</v>
      </c>
      <c r="B71" s="57">
        <v>2020170169</v>
      </c>
      <c r="C71" s="57" t="s">
        <v>13</v>
      </c>
      <c r="D71" s="57" t="s">
        <v>14</v>
      </c>
      <c r="E71" s="57" t="s">
        <v>19</v>
      </c>
      <c r="F71" s="57">
        <v>38.9</v>
      </c>
      <c r="G71" s="57">
        <v>3</v>
      </c>
      <c r="H71" s="57">
        <v>84</v>
      </c>
      <c r="I71" s="57">
        <v>77.68499999999999</v>
      </c>
      <c r="J71" s="5"/>
    </row>
    <row r="72" spans="1:10" ht="14.25">
      <c r="A72" s="5">
        <v>68</v>
      </c>
      <c r="B72" s="57">
        <v>2020170133</v>
      </c>
      <c r="C72" s="57" t="s">
        <v>13</v>
      </c>
      <c r="D72" s="57" t="s">
        <v>14</v>
      </c>
      <c r="E72" s="57" t="s">
        <v>16</v>
      </c>
      <c r="F72" s="57">
        <v>39.4</v>
      </c>
      <c r="G72" s="57">
        <v>9</v>
      </c>
      <c r="H72" s="57">
        <v>82.8</v>
      </c>
      <c r="I72" s="57">
        <v>77.64</v>
      </c>
      <c r="J72" s="58"/>
    </row>
    <row r="73" spans="1:10" ht="14.25">
      <c r="A73" s="5">
        <v>69</v>
      </c>
      <c r="B73" s="57">
        <v>2020170087</v>
      </c>
      <c r="C73" s="57" t="s">
        <v>13</v>
      </c>
      <c r="D73" s="57" t="s">
        <v>14</v>
      </c>
      <c r="E73" s="57" t="s">
        <v>20</v>
      </c>
      <c r="F73" s="57">
        <v>43.9</v>
      </c>
      <c r="G73" s="57">
        <v>5</v>
      </c>
      <c r="H73" s="57">
        <v>82.6</v>
      </c>
      <c r="I73" s="57">
        <v>77.54499999999999</v>
      </c>
      <c r="J73" s="58"/>
    </row>
    <row r="74" spans="1:10" ht="14.25">
      <c r="A74" s="5">
        <v>70</v>
      </c>
      <c r="B74" s="57">
        <v>2020170117</v>
      </c>
      <c r="C74" s="57" t="s">
        <v>13</v>
      </c>
      <c r="D74" s="57" t="s">
        <v>14</v>
      </c>
      <c r="E74" s="57" t="s">
        <v>20</v>
      </c>
      <c r="F74" s="57">
        <v>36.9</v>
      </c>
      <c r="G74" s="57">
        <v>0</v>
      </c>
      <c r="H74" s="57">
        <v>84.7</v>
      </c>
      <c r="I74" s="57">
        <v>77.53</v>
      </c>
      <c r="J74" s="58"/>
    </row>
    <row r="75" spans="1:10" ht="14.25">
      <c r="A75" s="5">
        <v>71</v>
      </c>
      <c r="B75" s="57">
        <v>2020170108</v>
      </c>
      <c r="C75" s="57" t="s">
        <v>13</v>
      </c>
      <c r="D75" s="57" t="s">
        <v>14</v>
      </c>
      <c r="E75" s="57" t="s">
        <v>16</v>
      </c>
      <c r="F75" s="57">
        <v>38.9</v>
      </c>
      <c r="G75" s="57">
        <v>1</v>
      </c>
      <c r="H75" s="57">
        <v>84.1</v>
      </c>
      <c r="I75" s="57">
        <v>77.47</v>
      </c>
      <c r="J75" s="58"/>
    </row>
    <row r="76" spans="1:10" ht="14.25">
      <c r="A76" s="5">
        <v>72</v>
      </c>
      <c r="B76" s="57">
        <v>2020170244</v>
      </c>
      <c r="C76" s="57" t="s">
        <v>13</v>
      </c>
      <c r="D76" s="57" t="s">
        <v>14</v>
      </c>
      <c r="E76" s="57" t="s">
        <v>17</v>
      </c>
      <c r="F76" s="57">
        <v>37.3</v>
      </c>
      <c r="G76" s="57">
        <v>0</v>
      </c>
      <c r="H76" s="57">
        <v>84.5</v>
      </c>
      <c r="I76" s="57">
        <v>77.42</v>
      </c>
      <c r="J76" s="58"/>
    </row>
    <row r="77" spans="1:10" ht="14.25">
      <c r="A77" s="5">
        <v>73</v>
      </c>
      <c r="B77" s="57">
        <v>2020170058</v>
      </c>
      <c r="C77" s="57" t="s">
        <v>13</v>
      </c>
      <c r="D77" s="57" t="s">
        <v>14</v>
      </c>
      <c r="E77" s="57" t="s">
        <v>18</v>
      </c>
      <c r="F77" s="57">
        <v>39.4</v>
      </c>
      <c r="G77" s="57">
        <v>0</v>
      </c>
      <c r="H77" s="57">
        <v>83.9</v>
      </c>
      <c r="I77" s="57">
        <v>77.225</v>
      </c>
      <c r="J77" s="58"/>
    </row>
    <row r="78" spans="1:10" ht="14.25">
      <c r="A78" s="5">
        <v>74</v>
      </c>
      <c r="B78" s="57">
        <v>2010250029</v>
      </c>
      <c r="C78" s="57" t="s">
        <v>13</v>
      </c>
      <c r="D78" s="57" t="s">
        <v>14</v>
      </c>
      <c r="E78" s="57" t="s">
        <v>15</v>
      </c>
      <c r="F78" s="57">
        <v>34.4</v>
      </c>
      <c r="G78" s="57">
        <v>0</v>
      </c>
      <c r="H78" s="57">
        <v>84.6</v>
      </c>
      <c r="I78" s="57">
        <v>77.07</v>
      </c>
      <c r="J78" s="3"/>
    </row>
    <row r="79" spans="1:10" ht="14.25">
      <c r="A79" s="5">
        <v>75</v>
      </c>
      <c r="B79" s="57">
        <v>2020170119</v>
      </c>
      <c r="C79" s="57" t="s">
        <v>13</v>
      </c>
      <c r="D79" s="57" t="s">
        <v>14</v>
      </c>
      <c r="E79" s="57" t="s">
        <v>20</v>
      </c>
      <c r="F79" s="57">
        <v>38.9</v>
      </c>
      <c r="G79" s="57">
        <v>0</v>
      </c>
      <c r="H79" s="57">
        <v>83.8</v>
      </c>
      <c r="I79" s="57">
        <v>77.06499999999998</v>
      </c>
      <c r="J79" s="58"/>
    </row>
    <row r="80" spans="1:10" ht="14.25">
      <c r="A80" s="5">
        <v>76</v>
      </c>
      <c r="B80" s="57">
        <v>2020170135</v>
      </c>
      <c r="C80" s="57" t="s">
        <v>13</v>
      </c>
      <c r="D80" s="57" t="s">
        <v>14</v>
      </c>
      <c r="E80" s="57" t="s">
        <v>16</v>
      </c>
      <c r="F80" s="57">
        <v>40.9</v>
      </c>
      <c r="G80" s="57">
        <v>1</v>
      </c>
      <c r="H80" s="57">
        <v>83.2</v>
      </c>
      <c r="I80" s="57">
        <v>77.005</v>
      </c>
      <c r="J80" s="58"/>
    </row>
    <row r="81" spans="1:10" ht="14.25">
      <c r="A81" s="5">
        <v>77</v>
      </c>
      <c r="B81" s="57">
        <v>2020170115</v>
      </c>
      <c r="C81" s="57" t="s">
        <v>13</v>
      </c>
      <c r="D81" s="57" t="s">
        <v>14</v>
      </c>
      <c r="E81" s="57" t="s">
        <v>16</v>
      </c>
      <c r="F81" s="57">
        <v>36.9</v>
      </c>
      <c r="G81" s="57">
        <v>1</v>
      </c>
      <c r="H81" s="57">
        <v>83.9</v>
      </c>
      <c r="I81" s="57">
        <v>77</v>
      </c>
      <c r="J81" s="58"/>
    </row>
    <row r="82" spans="1:10" ht="14.25">
      <c r="A82" s="5">
        <v>78</v>
      </c>
      <c r="B82" s="57">
        <v>2020170189</v>
      </c>
      <c r="C82" s="57" t="s">
        <v>13</v>
      </c>
      <c r="D82" s="57" t="s">
        <v>14</v>
      </c>
      <c r="E82" s="57" t="s">
        <v>21</v>
      </c>
      <c r="F82" s="57">
        <v>40</v>
      </c>
      <c r="G82" s="57">
        <v>2</v>
      </c>
      <c r="H82" s="57">
        <v>83.1</v>
      </c>
      <c r="I82" s="57">
        <v>76.93499999999999</v>
      </c>
      <c r="J82" s="58"/>
    </row>
    <row r="83" spans="1:10" ht="14.25">
      <c r="A83" s="5">
        <v>79</v>
      </c>
      <c r="B83" s="57">
        <v>2020170316</v>
      </c>
      <c r="C83" s="57" t="s">
        <v>13</v>
      </c>
      <c r="D83" s="57" t="s">
        <v>14</v>
      </c>
      <c r="E83" s="57" t="s">
        <v>16</v>
      </c>
      <c r="F83" s="57">
        <v>35.9</v>
      </c>
      <c r="G83" s="57">
        <v>0</v>
      </c>
      <c r="H83" s="57">
        <v>84</v>
      </c>
      <c r="I83" s="57">
        <v>76.785</v>
      </c>
      <c r="J83" s="58"/>
    </row>
    <row r="84" spans="1:10" ht="14.25">
      <c r="A84" s="5">
        <v>80</v>
      </c>
      <c r="B84" s="57">
        <v>2020170131</v>
      </c>
      <c r="C84" s="57" t="s">
        <v>13</v>
      </c>
      <c r="D84" s="57" t="s">
        <v>14</v>
      </c>
      <c r="E84" s="57" t="s">
        <v>16</v>
      </c>
      <c r="F84" s="57">
        <v>36.9</v>
      </c>
      <c r="G84" s="57">
        <v>0</v>
      </c>
      <c r="H84" s="57">
        <v>83.7</v>
      </c>
      <c r="I84" s="57">
        <v>76.67999999999999</v>
      </c>
      <c r="J84" s="58"/>
    </row>
    <row r="85" spans="1:10" ht="14.25">
      <c r="A85" s="5">
        <v>81</v>
      </c>
      <c r="B85" s="57">
        <v>2020170324</v>
      </c>
      <c r="C85" s="57" t="s">
        <v>13</v>
      </c>
      <c r="D85" s="57" t="s">
        <v>14</v>
      </c>
      <c r="E85" s="57" t="s">
        <v>17</v>
      </c>
      <c r="F85" s="57">
        <v>34.5</v>
      </c>
      <c r="G85" s="57">
        <v>3.5</v>
      </c>
      <c r="H85" s="57">
        <v>83.5</v>
      </c>
      <c r="I85" s="57">
        <v>76.675</v>
      </c>
      <c r="J85" s="58"/>
    </row>
    <row r="86" spans="1:10" ht="14.25">
      <c r="A86" s="5">
        <v>82</v>
      </c>
      <c r="B86" s="57">
        <v>2020150064</v>
      </c>
      <c r="C86" s="57" t="s">
        <v>13</v>
      </c>
      <c r="D86" s="57" t="s">
        <v>14</v>
      </c>
      <c r="E86" s="57" t="s">
        <v>21</v>
      </c>
      <c r="F86" s="57">
        <v>32.2</v>
      </c>
      <c r="G86" s="57">
        <v>0</v>
      </c>
      <c r="H86" s="57">
        <v>84.4</v>
      </c>
      <c r="I86" s="57">
        <v>76.57000000000001</v>
      </c>
      <c r="J86" s="58"/>
    </row>
    <row r="87" spans="1:10" ht="14.25">
      <c r="A87" s="5">
        <v>83</v>
      </c>
      <c r="B87" s="57">
        <v>2020170141</v>
      </c>
      <c r="C87" s="57" t="s">
        <v>13</v>
      </c>
      <c r="D87" s="57" t="s">
        <v>14</v>
      </c>
      <c r="E87" s="57" t="s">
        <v>20</v>
      </c>
      <c r="F87" s="57">
        <v>34.9</v>
      </c>
      <c r="G87" s="57">
        <v>0</v>
      </c>
      <c r="H87" s="57">
        <v>83.9</v>
      </c>
      <c r="I87" s="57">
        <v>76.55</v>
      </c>
      <c r="J87" s="58"/>
    </row>
    <row r="88" spans="1:10" ht="14.25">
      <c r="A88" s="5">
        <v>84</v>
      </c>
      <c r="B88" s="57">
        <v>2020170218</v>
      </c>
      <c r="C88" s="57" t="s">
        <v>13</v>
      </c>
      <c r="D88" s="57" t="s">
        <v>14</v>
      </c>
      <c r="E88" s="57" t="s">
        <v>17</v>
      </c>
      <c r="F88" s="57">
        <v>35.4</v>
      </c>
      <c r="G88" s="57">
        <v>0</v>
      </c>
      <c r="H88" s="57">
        <v>83.8</v>
      </c>
      <c r="I88" s="57">
        <v>76.53999999999999</v>
      </c>
      <c r="J88" s="58"/>
    </row>
    <row r="89" spans="1:10" ht="14.25">
      <c r="A89" s="5">
        <v>85</v>
      </c>
      <c r="B89" s="57">
        <v>2020170146</v>
      </c>
      <c r="C89" s="57" t="s">
        <v>13</v>
      </c>
      <c r="D89" s="57" t="s">
        <v>14</v>
      </c>
      <c r="E89" s="57" t="s">
        <v>20</v>
      </c>
      <c r="F89" s="57">
        <v>37.4</v>
      </c>
      <c r="G89" s="57">
        <v>0</v>
      </c>
      <c r="H89" s="57">
        <v>83.4</v>
      </c>
      <c r="I89" s="57">
        <v>76.5</v>
      </c>
      <c r="J89" s="58"/>
    </row>
    <row r="90" spans="1:10" ht="14.25">
      <c r="A90" s="5">
        <v>86</v>
      </c>
      <c r="B90" s="57">
        <v>2020170019</v>
      </c>
      <c r="C90" s="57" t="s">
        <v>13</v>
      </c>
      <c r="D90" s="57" t="s">
        <v>14</v>
      </c>
      <c r="E90" s="57" t="s">
        <v>18</v>
      </c>
      <c r="F90" s="57">
        <v>34.4</v>
      </c>
      <c r="G90" s="57">
        <v>3</v>
      </c>
      <c r="H90" s="57">
        <v>83.1</v>
      </c>
      <c r="I90" s="57">
        <v>76.24499999999999</v>
      </c>
      <c r="J90" s="58"/>
    </row>
    <row r="91" spans="1:10" ht="14.25">
      <c r="A91" s="5">
        <v>87</v>
      </c>
      <c r="B91" s="57">
        <v>182017161</v>
      </c>
      <c r="C91" s="57" t="s">
        <v>13</v>
      </c>
      <c r="D91" s="57" t="s">
        <v>14</v>
      </c>
      <c r="E91" s="57" t="s">
        <v>17</v>
      </c>
      <c r="F91" s="57">
        <v>40.9</v>
      </c>
      <c r="G91" s="57">
        <v>0</v>
      </c>
      <c r="H91" s="57">
        <v>82.4</v>
      </c>
      <c r="I91" s="57">
        <v>76.17500000000001</v>
      </c>
      <c r="J91" s="58"/>
    </row>
    <row r="92" spans="1:10" ht="14.25">
      <c r="A92" s="5">
        <v>88</v>
      </c>
      <c r="B92" s="57">
        <v>2020170202</v>
      </c>
      <c r="C92" s="57" t="s">
        <v>13</v>
      </c>
      <c r="D92" s="57" t="s">
        <v>14</v>
      </c>
      <c r="E92" s="57" t="s">
        <v>21</v>
      </c>
      <c r="F92" s="57">
        <v>30.8</v>
      </c>
      <c r="G92" s="57">
        <v>3</v>
      </c>
      <c r="H92" s="57">
        <v>83.5</v>
      </c>
      <c r="I92" s="57">
        <v>76.04499999999999</v>
      </c>
      <c r="J92" s="58"/>
    </row>
    <row r="93" spans="1:10" ht="14.25">
      <c r="A93" s="5">
        <v>89</v>
      </c>
      <c r="B93" s="57">
        <v>2020170204</v>
      </c>
      <c r="C93" s="57" t="s">
        <v>13</v>
      </c>
      <c r="D93" s="57" t="s">
        <v>14</v>
      </c>
      <c r="E93" s="57" t="s">
        <v>21</v>
      </c>
      <c r="F93" s="57">
        <v>34.3</v>
      </c>
      <c r="G93" s="57">
        <v>0</v>
      </c>
      <c r="H93" s="57">
        <v>83.2</v>
      </c>
      <c r="I93" s="57">
        <v>75.865</v>
      </c>
      <c r="J93" s="58"/>
    </row>
    <row r="94" spans="1:10" ht="14.25">
      <c r="A94" s="5">
        <v>90</v>
      </c>
      <c r="B94" s="57">
        <v>2020170081</v>
      </c>
      <c r="C94" s="57" t="s">
        <v>13</v>
      </c>
      <c r="D94" s="57" t="s">
        <v>14</v>
      </c>
      <c r="E94" s="57" t="s">
        <v>16</v>
      </c>
      <c r="F94" s="57">
        <v>36.9</v>
      </c>
      <c r="G94" s="57">
        <v>0</v>
      </c>
      <c r="H94" s="57">
        <v>82.7</v>
      </c>
      <c r="I94" s="57">
        <v>75.83</v>
      </c>
      <c r="J94" s="58"/>
    </row>
    <row r="95" spans="1:10" ht="14.25">
      <c r="A95" s="5">
        <v>91</v>
      </c>
      <c r="B95" s="57">
        <v>2020170027</v>
      </c>
      <c r="C95" s="57" t="s">
        <v>13</v>
      </c>
      <c r="D95" s="57" t="s">
        <v>14</v>
      </c>
      <c r="E95" s="57" t="s">
        <v>18</v>
      </c>
      <c r="F95" s="57">
        <v>35.4</v>
      </c>
      <c r="G95" s="57">
        <v>0</v>
      </c>
      <c r="H95" s="57">
        <v>82.8</v>
      </c>
      <c r="I95" s="57">
        <v>75.69</v>
      </c>
      <c r="J95" s="58"/>
    </row>
    <row r="96" spans="1:10" ht="14.25">
      <c r="A96" s="5">
        <v>92</v>
      </c>
      <c r="B96" s="57">
        <v>2020170017</v>
      </c>
      <c r="C96" s="57" t="s">
        <v>13</v>
      </c>
      <c r="D96" s="57" t="s">
        <v>14</v>
      </c>
      <c r="E96" s="57" t="s">
        <v>16</v>
      </c>
      <c r="F96" s="57">
        <v>38.4</v>
      </c>
      <c r="G96" s="57">
        <v>0</v>
      </c>
      <c r="H96" s="57">
        <v>81.4</v>
      </c>
      <c r="I96" s="57">
        <v>74.95</v>
      </c>
      <c r="J96" s="58"/>
    </row>
    <row r="97" spans="1:10" ht="14.25">
      <c r="A97" s="5">
        <v>93</v>
      </c>
      <c r="B97" s="57">
        <v>2020170331</v>
      </c>
      <c r="C97" s="57" t="s">
        <v>13</v>
      </c>
      <c r="D97" s="57" t="s">
        <v>14</v>
      </c>
      <c r="E97" s="57" t="s">
        <v>17</v>
      </c>
      <c r="F97" s="57">
        <v>31.8</v>
      </c>
      <c r="G97" s="57">
        <v>0</v>
      </c>
      <c r="H97" s="57">
        <v>82.4</v>
      </c>
      <c r="I97" s="57">
        <v>74.81</v>
      </c>
      <c r="J97" s="58"/>
    </row>
    <row r="98" spans="1:10" ht="14.25">
      <c r="A98" s="5">
        <v>94</v>
      </c>
      <c r="B98" s="57">
        <v>2020170208</v>
      </c>
      <c r="C98" s="57" t="s">
        <v>13</v>
      </c>
      <c r="D98" s="57" t="s">
        <v>14</v>
      </c>
      <c r="E98" s="57" t="s">
        <v>17</v>
      </c>
      <c r="F98" s="57">
        <v>33.4</v>
      </c>
      <c r="G98" s="57">
        <v>0</v>
      </c>
      <c r="H98" s="57">
        <v>82.1</v>
      </c>
      <c r="I98" s="57">
        <v>74.795</v>
      </c>
      <c r="J98" s="58"/>
    </row>
    <row r="99" spans="1:10" ht="14.25">
      <c r="A99" s="5">
        <v>95</v>
      </c>
      <c r="B99" s="57">
        <v>2020170123</v>
      </c>
      <c r="C99" s="57" t="s">
        <v>13</v>
      </c>
      <c r="D99" s="57" t="s">
        <v>14</v>
      </c>
      <c r="E99" s="57" t="s">
        <v>16</v>
      </c>
      <c r="F99" s="57">
        <v>38.4</v>
      </c>
      <c r="G99" s="57">
        <v>1</v>
      </c>
      <c r="H99" s="57">
        <v>80.9</v>
      </c>
      <c r="I99" s="57">
        <v>74.675</v>
      </c>
      <c r="J99" s="58"/>
    </row>
    <row r="100" spans="1:10" ht="14.25">
      <c r="A100" s="5">
        <v>96</v>
      </c>
      <c r="B100" s="57">
        <v>2020170261</v>
      </c>
      <c r="C100" s="57" t="s">
        <v>13</v>
      </c>
      <c r="D100" s="57" t="s">
        <v>14</v>
      </c>
      <c r="E100" s="57" t="s">
        <v>17</v>
      </c>
      <c r="F100" s="57">
        <v>35.9</v>
      </c>
      <c r="G100" s="57">
        <v>0</v>
      </c>
      <c r="H100" s="57">
        <v>81.3</v>
      </c>
      <c r="I100" s="57">
        <v>74.49</v>
      </c>
      <c r="J100" s="58"/>
    </row>
    <row r="101" spans="1:10" ht="14.25">
      <c r="A101" s="5">
        <v>97</v>
      </c>
      <c r="B101" s="57">
        <v>2020170031</v>
      </c>
      <c r="C101" s="57" t="s">
        <v>13</v>
      </c>
      <c r="D101" s="57" t="s">
        <v>14</v>
      </c>
      <c r="E101" s="57" t="s">
        <v>18</v>
      </c>
      <c r="F101" s="57">
        <v>37.4</v>
      </c>
      <c r="G101" s="57">
        <v>0</v>
      </c>
      <c r="H101" s="57">
        <v>80.7</v>
      </c>
      <c r="I101" s="57">
        <v>74.205</v>
      </c>
      <c r="J101" s="58"/>
    </row>
    <row r="102" spans="1:10" ht="14.25">
      <c r="A102" s="5">
        <v>98</v>
      </c>
      <c r="B102" s="57">
        <v>2020170040</v>
      </c>
      <c r="C102" s="57" t="s">
        <v>13</v>
      </c>
      <c r="D102" s="57" t="s">
        <v>14</v>
      </c>
      <c r="E102" s="57" t="s">
        <v>16</v>
      </c>
      <c r="F102" s="57">
        <v>38.4</v>
      </c>
      <c r="G102" s="57">
        <v>1</v>
      </c>
      <c r="H102" s="57">
        <v>80.3</v>
      </c>
      <c r="I102" s="57">
        <v>74.16499999999999</v>
      </c>
      <c r="J102" s="58"/>
    </row>
    <row r="103" spans="1:10" ht="14.25">
      <c r="A103" s="5">
        <v>99</v>
      </c>
      <c r="B103" s="57">
        <v>2030140085</v>
      </c>
      <c r="C103" s="57" t="s">
        <v>13</v>
      </c>
      <c r="D103" s="57" t="s">
        <v>14</v>
      </c>
      <c r="E103" s="57" t="s">
        <v>21</v>
      </c>
      <c r="F103" s="57">
        <v>38</v>
      </c>
      <c r="G103" s="57">
        <v>7</v>
      </c>
      <c r="H103" s="57">
        <v>79.3</v>
      </c>
      <c r="I103" s="57">
        <v>74.155</v>
      </c>
      <c r="J103" s="58"/>
    </row>
    <row r="104" spans="1:10" ht="14.25">
      <c r="A104" s="5">
        <v>100</v>
      </c>
      <c r="B104" s="57">
        <v>2020170326</v>
      </c>
      <c r="C104" s="57" t="s">
        <v>13</v>
      </c>
      <c r="D104" s="57" t="s">
        <v>14</v>
      </c>
      <c r="E104" s="57" t="s">
        <v>15</v>
      </c>
      <c r="F104" s="57">
        <v>33.9</v>
      </c>
      <c r="G104" s="57">
        <v>0</v>
      </c>
      <c r="H104" s="57">
        <v>81.1</v>
      </c>
      <c r="I104" s="57">
        <v>74.01999999999998</v>
      </c>
      <c r="J104" s="3"/>
    </row>
    <row r="105" spans="1:10" ht="14.25">
      <c r="A105" s="5">
        <v>101</v>
      </c>
      <c r="B105" s="57">
        <v>2020170196</v>
      </c>
      <c r="C105" s="57" t="s">
        <v>13</v>
      </c>
      <c r="D105" s="57" t="s">
        <v>14</v>
      </c>
      <c r="E105" s="57" t="s">
        <v>16</v>
      </c>
      <c r="F105" s="57">
        <v>37.9</v>
      </c>
      <c r="G105" s="57">
        <v>1</v>
      </c>
      <c r="H105" s="57">
        <v>80.2</v>
      </c>
      <c r="I105" s="57">
        <v>74.005</v>
      </c>
      <c r="J105" s="58"/>
    </row>
    <row r="106" spans="1:10" ht="14.25">
      <c r="A106" s="5">
        <v>102</v>
      </c>
      <c r="B106" s="57">
        <v>2020180012</v>
      </c>
      <c r="C106" s="57" t="s">
        <v>13</v>
      </c>
      <c r="D106" s="57" t="s">
        <v>14</v>
      </c>
      <c r="E106" s="57" t="s">
        <v>21</v>
      </c>
      <c r="F106" s="57">
        <v>36.6</v>
      </c>
      <c r="G106" s="57">
        <v>0.5</v>
      </c>
      <c r="H106" s="57">
        <v>80.5</v>
      </c>
      <c r="I106" s="57">
        <v>73.99</v>
      </c>
      <c r="J106" s="58"/>
    </row>
    <row r="107" spans="1:10" ht="14.25">
      <c r="A107" s="5">
        <v>103</v>
      </c>
      <c r="B107" s="57">
        <v>2020180097</v>
      </c>
      <c r="C107" s="57" t="s">
        <v>13</v>
      </c>
      <c r="D107" s="57" t="s">
        <v>14</v>
      </c>
      <c r="E107" s="57" t="s">
        <v>21</v>
      </c>
      <c r="F107" s="57">
        <v>26.6</v>
      </c>
      <c r="G107" s="57">
        <v>0</v>
      </c>
      <c r="H107" s="57">
        <v>82.3</v>
      </c>
      <c r="I107" s="57">
        <v>73.945</v>
      </c>
      <c r="J107" s="58"/>
    </row>
    <row r="108" spans="1:10" ht="14.25">
      <c r="A108" s="5">
        <v>104</v>
      </c>
      <c r="B108" s="57">
        <v>2020170314</v>
      </c>
      <c r="C108" s="57" t="s">
        <v>13</v>
      </c>
      <c r="D108" s="57" t="s">
        <v>14</v>
      </c>
      <c r="E108" s="57" t="s">
        <v>17</v>
      </c>
      <c r="F108" s="57">
        <v>36.7</v>
      </c>
      <c r="G108" s="57">
        <v>2</v>
      </c>
      <c r="H108" s="57">
        <v>80.1</v>
      </c>
      <c r="I108" s="57">
        <v>73.89</v>
      </c>
      <c r="J108" s="58"/>
    </row>
    <row r="109" spans="1:10" ht="14.25">
      <c r="A109" s="5">
        <v>105</v>
      </c>
      <c r="B109" s="57">
        <v>2020170010</v>
      </c>
      <c r="C109" s="57" t="s">
        <v>13</v>
      </c>
      <c r="D109" s="57" t="s">
        <v>14</v>
      </c>
      <c r="E109" s="57" t="s">
        <v>18</v>
      </c>
      <c r="F109" s="57">
        <v>34.4</v>
      </c>
      <c r="G109" s="57">
        <v>0</v>
      </c>
      <c r="H109" s="57">
        <v>80.8</v>
      </c>
      <c r="I109" s="57">
        <v>73.83999999999999</v>
      </c>
      <c r="J109" s="58"/>
    </row>
    <row r="110" spans="1:10" ht="14.25">
      <c r="A110" s="5">
        <v>106</v>
      </c>
      <c r="B110" s="57">
        <v>2020170250</v>
      </c>
      <c r="C110" s="57" t="s">
        <v>13</v>
      </c>
      <c r="D110" s="57" t="s">
        <v>14</v>
      </c>
      <c r="E110" s="57" t="s">
        <v>17</v>
      </c>
      <c r="F110" s="57">
        <v>37.4</v>
      </c>
      <c r="G110" s="57">
        <v>0</v>
      </c>
      <c r="H110" s="57">
        <v>80.2</v>
      </c>
      <c r="I110" s="57">
        <v>73.78</v>
      </c>
      <c r="J110" s="58"/>
    </row>
    <row r="111" spans="1:10" ht="14.25">
      <c r="A111" s="5">
        <v>107</v>
      </c>
      <c r="B111" s="57">
        <v>2020170155</v>
      </c>
      <c r="C111" s="57" t="s">
        <v>13</v>
      </c>
      <c r="D111" s="57" t="s">
        <v>14</v>
      </c>
      <c r="E111" s="57" t="s">
        <v>16</v>
      </c>
      <c r="F111" s="57">
        <v>37.9</v>
      </c>
      <c r="G111" s="57">
        <v>1</v>
      </c>
      <c r="H111" s="57">
        <v>79.9</v>
      </c>
      <c r="I111" s="57">
        <v>73.75</v>
      </c>
      <c r="J111" s="58"/>
    </row>
    <row r="112" spans="1:10" ht="14.25">
      <c r="A112" s="5">
        <v>108</v>
      </c>
      <c r="B112" s="57">
        <v>2020190008</v>
      </c>
      <c r="C112" s="57" t="s">
        <v>13</v>
      </c>
      <c r="D112" s="57" t="s">
        <v>14</v>
      </c>
      <c r="E112" s="57" t="s">
        <v>19</v>
      </c>
      <c r="F112" s="57">
        <v>34.9</v>
      </c>
      <c r="G112" s="57">
        <v>0</v>
      </c>
      <c r="H112" s="57">
        <v>80.6</v>
      </c>
      <c r="I112" s="57">
        <v>73.74499999999999</v>
      </c>
      <c r="J112" s="3"/>
    </row>
    <row r="113" spans="1:10" ht="14.25">
      <c r="A113" s="5">
        <v>109</v>
      </c>
      <c r="B113" s="57" t="s">
        <v>22</v>
      </c>
      <c r="C113" s="57" t="s">
        <v>13</v>
      </c>
      <c r="D113" s="57" t="s">
        <v>14</v>
      </c>
      <c r="E113" s="57" t="s">
        <v>18</v>
      </c>
      <c r="F113" s="57">
        <v>36.4</v>
      </c>
      <c r="G113" s="57">
        <v>6</v>
      </c>
      <c r="H113" s="57">
        <v>79.2</v>
      </c>
      <c r="I113" s="57">
        <v>73.68</v>
      </c>
      <c r="J113" s="58"/>
    </row>
    <row r="114" spans="1:10" ht="14.25">
      <c r="A114" s="5">
        <v>110</v>
      </c>
      <c r="B114" s="57">
        <v>2020170061</v>
      </c>
      <c r="C114" s="57" t="s">
        <v>13</v>
      </c>
      <c r="D114" s="57" t="s">
        <v>14</v>
      </c>
      <c r="E114" s="57" t="s">
        <v>18</v>
      </c>
      <c r="F114" s="57">
        <v>35.9</v>
      </c>
      <c r="G114" s="57">
        <v>0</v>
      </c>
      <c r="H114" s="57">
        <v>80.3</v>
      </c>
      <c r="I114" s="57">
        <v>73.64</v>
      </c>
      <c r="J114" s="58"/>
    </row>
    <row r="115" spans="1:10" ht="14.25">
      <c r="A115" s="5">
        <v>111</v>
      </c>
      <c r="B115" s="57">
        <v>2020170303</v>
      </c>
      <c r="C115" s="57" t="s">
        <v>13</v>
      </c>
      <c r="D115" s="57" t="s">
        <v>14</v>
      </c>
      <c r="E115" s="57" t="s">
        <v>17</v>
      </c>
      <c r="F115" s="57">
        <v>32.2</v>
      </c>
      <c r="G115" s="57">
        <v>0</v>
      </c>
      <c r="H115" s="57">
        <v>80.9</v>
      </c>
      <c r="I115" s="57">
        <v>73.595</v>
      </c>
      <c r="J115" s="58"/>
    </row>
    <row r="116" spans="1:10" ht="14.25">
      <c r="A116" s="5">
        <v>112</v>
      </c>
      <c r="B116" s="57">
        <v>2020190002</v>
      </c>
      <c r="C116" s="57" t="s">
        <v>13</v>
      </c>
      <c r="D116" s="57" t="s">
        <v>14</v>
      </c>
      <c r="E116" s="57" t="s">
        <v>19</v>
      </c>
      <c r="F116" s="57">
        <v>35.4</v>
      </c>
      <c r="G116" s="57">
        <v>0</v>
      </c>
      <c r="H116" s="57">
        <v>80.1</v>
      </c>
      <c r="I116" s="57">
        <v>73.395</v>
      </c>
      <c r="J116" s="3"/>
    </row>
    <row r="117" spans="1:10" ht="14.25">
      <c r="A117" s="5">
        <v>113</v>
      </c>
      <c r="B117" s="57">
        <v>2020170005</v>
      </c>
      <c r="C117" s="57" t="s">
        <v>13</v>
      </c>
      <c r="D117" s="57" t="s">
        <v>14</v>
      </c>
      <c r="E117" s="57" t="s">
        <v>19</v>
      </c>
      <c r="F117" s="57">
        <v>36.4</v>
      </c>
      <c r="G117" s="57">
        <v>0</v>
      </c>
      <c r="H117" s="57">
        <v>79.9</v>
      </c>
      <c r="I117" s="57">
        <v>73.375</v>
      </c>
      <c r="J117" s="5"/>
    </row>
    <row r="118" spans="1:10" ht="14.25">
      <c r="A118" s="5">
        <v>114</v>
      </c>
      <c r="B118" s="57">
        <v>2020170172</v>
      </c>
      <c r="C118" s="57" t="s">
        <v>13</v>
      </c>
      <c r="D118" s="57" t="s">
        <v>14</v>
      </c>
      <c r="E118" s="57" t="s">
        <v>21</v>
      </c>
      <c r="F118" s="57">
        <v>0</v>
      </c>
      <c r="G118" s="57">
        <v>0</v>
      </c>
      <c r="H118" s="57">
        <v>86.1</v>
      </c>
      <c r="I118" s="57">
        <v>73.18499999999999</v>
      </c>
      <c r="J118" s="58"/>
    </row>
    <row r="119" spans="1:10" ht="14.25">
      <c r="A119" s="5">
        <v>115</v>
      </c>
      <c r="B119" s="57">
        <v>1920170496</v>
      </c>
      <c r="C119" s="57" t="s">
        <v>13</v>
      </c>
      <c r="D119" s="57" t="s">
        <v>14</v>
      </c>
      <c r="E119" s="57" t="s">
        <v>20</v>
      </c>
      <c r="F119" s="57">
        <v>34.9</v>
      </c>
      <c r="G119" s="57">
        <v>0</v>
      </c>
      <c r="H119" s="57">
        <v>79.9</v>
      </c>
      <c r="I119" s="57">
        <v>73.15</v>
      </c>
      <c r="J119" s="58"/>
    </row>
    <row r="120" spans="1:10" ht="14.25">
      <c r="A120" s="5">
        <v>116</v>
      </c>
      <c r="B120" s="57">
        <v>2020170197</v>
      </c>
      <c r="C120" s="57" t="s">
        <v>13</v>
      </c>
      <c r="D120" s="57" t="s">
        <v>14</v>
      </c>
      <c r="E120" s="57" t="s">
        <v>21</v>
      </c>
      <c r="F120" s="57">
        <v>35.4</v>
      </c>
      <c r="G120" s="57">
        <v>2.5</v>
      </c>
      <c r="H120" s="57">
        <v>79.3</v>
      </c>
      <c r="I120" s="57">
        <v>73.09</v>
      </c>
      <c r="J120" s="58"/>
    </row>
    <row r="121" spans="1:10" ht="14.25">
      <c r="A121" s="5">
        <v>117</v>
      </c>
      <c r="B121" s="57">
        <v>172015215</v>
      </c>
      <c r="C121" s="57" t="s">
        <v>13</v>
      </c>
      <c r="D121" s="57" t="s">
        <v>14</v>
      </c>
      <c r="E121" s="57" t="s">
        <v>21</v>
      </c>
      <c r="F121" s="57">
        <v>30.4</v>
      </c>
      <c r="G121" s="57">
        <v>0</v>
      </c>
      <c r="H121" s="57">
        <v>80.6</v>
      </c>
      <c r="I121" s="57">
        <v>73.07</v>
      </c>
      <c r="J121" s="58"/>
    </row>
    <row r="122" spans="1:10" ht="14.25">
      <c r="A122" s="5">
        <v>118</v>
      </c>
      <c r="B122" s="57">
        <v>2020170084</v>
      </c>
      <c r="C122" s="57" t="s">
        <v>13</v>
      </c>
      <c r="D122" s="57" t="s">
        <v>14</v>
      </c>
      <c r="E122" s="57" t="s">
        <v>20</v>
      </c>
      <c r="F122" s="57">
        <v>34.9</v>
      </c>
      <c r="G122" s="57">
        <v>0</v>
      </c>
      <c r="H122" s="57">
        <v>79.7</v>
      </c>
      <c r="I122" s="57">
        <v>72.98</v>
      </c>
      <c r="J122" s="58"/>
    </row>
    <row r="123" spans="1:10" ht="14.25">
      <c r="A123" s="5">
        <v>119</v>
      </c>
      <c r="B123" s="57">
        <v>2020170001</v>
      </c>
      <c r="C123" s="57" t="s">
        <v>13</v>
      </c>
      <c r="D123" s="57" t="s">
        <v>14</v>
      </c>
      <c r="E123" s="57" t="s">
        <v>16</v>
      </c>
      <c r="F123" s="57">
        <v>35.4</v>
      </c>
      <c r="G123" s="57">
        <v>0</v>
      </c>
      <c r="H123" s="57">
        <v>79.5</v>
      </c>
      <c r="I123" s="57">
        <v>72.885</v>
      </c>
      <c r="J123" s="58"/>
    </row>
    <row r="124" spans="1:10" ht="14.25">
      <c r="A124" s="5">
        <v>120</v>
      </c>
      <c r="B124" s="57">
        <v>2020170221</v>
      </c>
      <c r="C124" s="57" t="s">
        <v>13</v>
      </c>
      <c r="D124" s="57" t="s">
        <v>14</v>
      </c>
      <c r="E124" s="57" t="s">
        <v>21</v>
      </c>
      <c r="F124" s="57">
        <v>29.4</v>
      </c>
      <c r="G124" s="57">
        <v>0</v>
      </c>
      <c r="H124" s="57">
        <v>80.4</v>
      </c>
      <c r="I124" s="57">
        <v>72.75</v>
      </c>
      <c r="J124" s="58"/>
    </row>
    <row r="125" spans="1:10" ht="14.25">
      <c r="A125" s="5">
        <v>121</v>
      </c>
      <c r="B125" s="57">
        <v>2020170124</v>
      </c>
      <c r="C125" s="57" t="s">
        <v>13</v>
      </c>
      <c r="D125" s="57" t="s">
        <v>14</v>
      </c>
      <c r="E125" s="57" t="s">
        <v>20</v>
      </c>
      <c r="F125" s="57">
        <v>36.4</v>
      </c>
      <c r="G125" s="57">
        <v>0</v>
      </c>
      <c r="H125" s="57">
        <v>79.1</v>
      </c>
      <c r="I125" s="57">
        <v>72.695</v>
      </c>
      <c r="J125" s="58"/>
    </row>
    <row r="126" spans="1:10" ht="14.25">
      <c r="A126" s="5">
        <v>122</v>
      </c>
      <c r="B126" s="57">
        <v>2020170149</v>
      </c>
      <c r="C126" s="57" t="s">
        <v>13</v>
      </c>
      <c r="D126" s="57" t="s">
        <v>14</v>
      </c>
      <c r="E126" s="57" t="s">
        <v>20</v>
      </c>
      <c r="F126" s="57">
        <v>36.4</v>
      </c>
      <c r="G126" s="57">
        <v>0</v>
      </c>
      <c r="H126" s="57">
        <v>79</v>
      </c>
      <c r="I126" s="57">
        <v>72.60999999999999</v>
      </c>
      <c r="J126" s="58"/>
    </row>
    <row r="127" spans="1:10" ht="14.25">
      <c r="A127" s="5">
        <v>123</v>
      </c>
      <c r="B127" s="57">
        <v>2020170308</v>
      </c>
      <c r="C127" s="57" t="s">
        <v>13</v>
      </c>
      <c r="D127" s="57" t="s">
        <v>14</v>
      </c>
      <c r="E127" s="57" t="s">
        <v>17</v>
      </c>
      <c r="F127" s="57">
        <v>32.4</v>
      </c>
      <c r="G127" s="57">
        <v>0</v>
      </c>
      <c r="H127" s="57">
        <v>79.7</v>
      </c>
      <c r="I127" s="57">
        <v>72.605</v>
      </c>
      <c r="J127" s="58"/>
    </row>
    <row r="128" spans="1:10" ht="14.25">
      <c r="A128" s="5">
        <v>124</v>
      </c>
      <c r="B128" s="57">
        <v>2020170236</v>
      </c>
      <c r="C128" s="57" t="s">
        <v>13</v>
      </c>
      <c r="D128" s="57" t="s">
        <v>14</v>
      </c>
      <c r="E128" s="57" t="s">
        <v>19</v>
      </c>
      <c r="F128" s="57">
        <v>38.4</v>
      </c>
      <c r="G128" s="57">
        <v>4</v>
      </c>
      <c r="H128" s="57">
        <v>77.8</v>
      </c>
      <c r="I128" s="57">
        <v>72.49</v>
      </c>
      <c r="J128" s="3"/>
    </row>
    <row r="129" spans="1:10" ht="14.25">
      <c r="A129" s="5">
        <v>125</v>
      </c>
      <c r="B129" s="57">
        <v>2020170291</v>
      </c>
      <c r="C129" s="57" t="s">
        <v>13</v>
      </c>
      <c r="D129" s="57" t="s">
        <v>14</v>
      </c>
      <c r="E129" s="57" t="s">
        <v>17</v>
      </c>
      <c r="F129" s="57">
        <v>32.4</v>
      </c>
      <c r="G129" s="57">
        <v>0</v>
      </c>
      <c r="H129" s="57">
        <v>79.5</v>
      </c>
      <c r="I129" s="57">
        <v>72.435</v>
      </c>
      <c r="J129" s="58"/>
    </row>
    <row r="130" spans="1:10" ht="14.25">
      <c r="A130" s="5">
        <v>126</v>
      </c>
      <c r="B130" s="57">
        <v>2020170167</v>
      </c>
      <c r="C130" s="57" t="s">
        <v>13</v>
      </c>
      <c r="D130" s="57" t="s">
        <v>14</v>
      </c>
      <c r="E130" s="57" t="s">
        <v>17</v>
      </c>
      <c r="F130" s="57">
        <v>31.4</v>
      </c>
      <c r="G130" s="57">
        <v>0</v>
      </c>
      <c r="H130" s="57">
        <v>79.6</v>
      </c>
      <c r="I130" s="57">
        <v>72.36999999999999</v>
      </c>
      <c r="J130" s="58"/>
    </row>
    <row r="131" spans="1:10" ht="14.25">
      <c r="A131" s="5">
        <v>127</v>
      </c>
      <c r="B131" s="57">
        <v>182017346</v>
      </c>
      <c r="C131" s="57" t="s">
        <v>13</v>
      </c>
      <c r="D131" s="57" t="s">
        <v>14</v>
      </c>
      <c r="E131" s="57" t="s">
        <v>20</v>
      </c>
      <c r="F131" s="57">
        <v>35.4</v>
      </c>
      <c r="G131" s="57">
        <v>0</v>
      </c>
      <c r="H131" s="57">
        <v>78.7</v>
      </c>
      <c r="I131" s="57">
        <v>72.205</v>
      </c>
      <c r="J131" s="58"/>
    </row>
    <row r="132" spans="1:10" ht="14.25">
      <c r="A132" s="5">
        <v>128</v>
      </c>
      <c r="B132" s="57">
        <v>2020170268</v>
      </c>
      <c r="C132" s="57" t="s">
        <v>13</v>
      </c>
      <c r="D132" s="57" t="s">
        <v>14</v>
      </c>
      <c r="E132" s="57" t="s">
        <v>17</v>
      </c>
      <c r="F132" s="57">
        <v>35.4</v>
      </c>
      <c r="G132" s="57">
        <v>0</v>
      </c>
      <c r="H132" s="57">
        <v>78.7</v>
      </c>
      <c r="I132" s="57">
        <v>72.205</v>
      </c>
      <c r="J132" s="58"/>
    </row>
    <row r="133" spans="1:10" ht="14.25">
      <c r="A133" s="5">
        <v>129</v>
      </c>
      <c r="B133" s="57">
        <v>2040130096</v>
      </c>
      <c r="C133" s="57" t="s">
        <v>13</v>
      </c>
      <c r="D133" s="57" t="s">
        <v>14</v>
      </c>
      <c r="E133" s="57" t="s">
        <v>18</v>
      </c>
      <c r="F133" s="57">
        <v>32.4</v>
      </c>
      <c r="G133" s="57">
        <v>0</v>
      </c>
      <c r="H133" s="57">
        <v>79.2</v>
      </c>
      <c r="I133" s="57">
        <v>72.18</v>
      </c>
      <c r="J133" s="58"/>
    </row>
    <row r="134" spans="1:10" ht="14.25">
      <c r="A134" s="5">
        <v>130</v>
      </c>
      <c r="B134" s="57">
        <v>2020170098</v>
      </c>
      <c r="C134" s="57" t="s">
        <v>13</v>
      </c>
      <c r="D134" s="57" t="s">
        <v>14</v>
      </c>
      <c r="E134" s="57" t="s">
        <v>19</v>
      </c>
      <c r="F134" s="57">
        <v>37.9</v>
      </c>
      <c r="G134" s="57">
        <v>4</v>
      </c>
      <c r="H134" s="57">
        <v>77.3</v>
      </c>
      <c r="I134" s="57">
        <v>71.99</v>
      </c>
      <c r="J134" s="5"/>
    </row>
    <row r="135" spans="1:10" ht="14.25">
      <c r="A135" s="5">
        <v>131</v>
      </c>
      <c r="B135" s="57">
        <v>2020170307</v>
      </c>
      <c r="C135" s="57" t="s">
        <v>13</v>
      </c>
      <c r="D135" s="57" t="s">
        <v>14</v>
      </c>
      <c r="E135" s="57" t="s">
        <v>15</v>
      </c>
      <c r="F135" s="57">
        <v>36.1</v>
      </c>
      <c r="G135" s="57">
        <v>3</v>
      </c>
      <c r="H135" s="57">
        <v>77.7</v>
      </c>
      <c r="I135" s="57">
        <v>71.91</v>
      </c>
      <c r="J135" s="3"/>
    </row>
    <row r="136" spans="1:10" ht="14.25">
      <c r="A136" s="5">
        <v>132</v>
      </c>
      <c r="B136" s="57">
        <v>2020170028</v>
      </c>
      <c r="C136" s="57" t="s">
        <v>13</v>
      </c>
      <c r="D136" s="57" t="s">
        <v>14</v>
      </c>
      <c r="E136" s="57" t="s">
        <v>18</v>
      </c>
      <c r="F136" s="57">
        <v>29.4</v>
      </c>
      <c r="G136" s="57">
        <v>0</v>
      </c>
      <c r="H136" s="57">
        <v>79.4</v>
      </c>
      <c r="I136" s="57">
        <v>71.9</v>
      </c>
      <c r="J136" s="58"/>
    </row>
    <row r="137" spans="1:10" ht="14.25">
      <c r="A137" s="5">
        <v>133</v>
      </c>
      <c r="B137" s="57">
        <v>2020170099</v>
      </c>
      <c r="C137" s="57" t="s">
        <v>13</v>
      </c>
      <c r="D137" s="57" t="s">
        <v>14</v>
      </c>
      <c r="E137" s="57" t="s">
        <v>16</v>
      </c>
      <c r="F137" s="57">
        <v>35.9</v>
      </c>
      <c r="G137" s="57">
        <v>0</v>
      </c>
      <c r="H137" s="57">
        <v>78.2</v>
      </c>
      <c r="I137" s="57">
        <v>71.855</v>
      </c>
      <c r="J137" s="58"/>
    </row>
    <row r="138" spans="1:10" ht="14.25">
      <c r="A138" s="5">
        <v>134</v>
      </c>
      <c r="B138" s="57">
        <v>2020170207</v>
      </c>
      <c r="C138" s="57" t="s">
        <v>13</v>
      </c>
      <c r="D138" s="57" t="s">
        <v>14</v>
      </c>
      <c r="E138" s="57" t="s">
        <v>17</v>
      </c>
      <c r="F138" s="57">
        <v>34.6</v>
      </c>
      <c r="G138" s="57">
        <v>0</v>
      </c>
      <c r="H138" s="57">
        <v>78.1</v>
      </c>
      <c r="I138" s="57">
        <v>71.57499999999999</v>
      </c>
      <c r="J138" s="58"/>
    </row>
    <row r="139" spans="1:10" ht="14.25">
      <c r="A139" s="5">
        <v>135</v>
      </c>
      <c r="B139" s="57">
        <v>2020170051</v>
      </c>
      <c r="C139" s="57" t="s">
        <v>13</v>
      </c>
      <c r="D139" s="57" t="s">
        <v>14</v>
      </c>
      <c r="E139" s="57" t="s">
        <v>16</v>
      </c>
      <c r="F139" s="57">
        <v>38.4</v>
      </c>
      <c r="G139" s="57">
        <v>1</v>
      </c>
      <c r="H139" s="57">
        <v>77</v>
      </c>
      <c r="I139" s="57">
        <v>71.36</v>
      </c>
      <c r="J139" s="58"/>
    </row>
    <row r="140" spans="1:10" ht="14.25">
      <c r="A140" s="5">
        <v>136</v>
      </c>
      <c r="B140" s="57">
        <v>2020170201</v>
      </c>
      <c r="C140" s="57" t="s">
        <v>13</v>
      </c>
      <c r="D140" s="57" t="s">
        <v>14</v>
      </c>
      <c r="E140" s="57" t="s">
        <v>21</v>
      </c>
      <c r="F140" s="57">
        <v>0</v>
      </c>
      <c r="G140" s="57">
        <v>0</v>
      </c>
      <c r="H140" s="57">
        <v>83.9</v>
      </c>
      <c r="I140" s="57">
        <v>71.315</v>
      </c>
      <c r="J140" s="58"/>
    </row>
    <row r="141" spans="1:10" ht="14.25">
      <c r="A141" s="5">
        <v>137</v>
      </c>
      <c r="B141" s="57">
        <v>2020170166</v>
      </c>
      <c r="C141" s="57" t="s">
        <v>13</v>
      </c>
      <c r="D141" s="57" t="s">
        <v>14</v>
      </c>
      <c r="E141" s="57" t="s">
        <v>20</v>
      </c>
      <c r="F141" s="57">
        <v>33.4</v>
      </c>
      <c r="G141" s="57">
        <v>0</v>
      </c>
      <c r="H141" s="57">
        <v>78</v>
      </c>
      <c r="I141" s="57">
        <v>71.31</v>
      </c>
      <c r="J141" s="58"/>
    </row>
    <row r="142" spans="1:10" ht="14.25">
      <c r="A142" s="5">
        <v>138</v>
      </c>
      <c r="B142" s="57">
        <v>2020170313</v>
      </c>
      <c r="C142" s="57" t="s">
        <v>13</v>
      </c>
      <c r="D142" s="57" t="s">
        <v>14</v>
      </c>
      <c r="E142" s="57" t="s">
        <v>17</v>
      </c>
      <c r="F142" s="57">
        <v>35.7</v>
      </c>
      <c r="G142" s="57">
        <v>0</v>
      </c>
      <c r="H142" s="57">
        <v>77.4</v>
      </c>
      <c r="I142" s="57">
        <v>71.14500000000001</v>
      </c>
      <c r="J142" s="58"/>
    </row>
    <row r="143" spans="1:10" ht="14.25">
      <c r="A143" s="5">
        <v>139</v>
      </c>
      <c r="B143" s="57">
        <v>2020170092</v>
      </c>
      <c r="C143" s="57" t="s">
        <v>13</v>
      </c>
      <c r="D143" s="57" t="s">
        <v>14</v>
      </c>
      <c r="E143" s="57" t="s">
        <v>16</v>
      </c>
      <c r="F143" s="57">
        <v>35.9</v>
      </c>
      <c r="G143" s="57">
        <v>0</v>
      </c>
      <c r="H143" s="57">
        <v>77</v>
      </c>
      <c r="I143" s="57">
        <v>70.83500000000001</v>
      </c>
      <c r="J143" s="58"/>
    </row>
    <row r="144" spans="1:10" ht="14.25">
      <c r="A144" s="5">
        <v>140</v>
      </c>
      <c r="B144" s="57">
        <v>2020170254</v>
      </c>
      <c r="C144" s="57" t="s">
        <v>13</v>
      </c>
      <c r="D144" s="57" t="s">
        <v>14</v>
      </c>
      <c r="E144" s="57" t="s">
        <v>15</v>
      </c>
      <c r="F144" s="57">
        <v>34.9</v>
      </c>
      <c r="G144" s="57">
        <v>1.5</v>
      </c>
      <c r="H144" s="57">
        <v>76.8</v>
      </c>
      <c r="I144" s="57">
        <v>70.74</v>
      </c>
      <c r="J144" s="3"/>
    </row>
    <row r="145" spans="1:10" ht="14.25">
      <c r="A145" s="5">
        <v>141</v>
      </c>
      <c r="B145" s="57">
        <v>2020170233</v>
      </c>
      <c r="C145" s="57" t="s">
        <v>13</v>
      </c>
      <c r="D145" s="57" t="s">
        <v>14</v>
      </c>
      <c r="E145" s="57" t="s">
        <v>17</v>
      </c>
      <c r="F145" s="57">
        <v>32.2</v>
      </c>
      <c r="G145" s="57">
        <v>0</v>
      </c>
      <c r="H145" s="57">
        <v>77.5</v>
      </c>
      <c r="I145" s="57">
        <v>70.705</v>
      </c>
      <c r="J145" s="58"/>
    </row>
    <row r="146" spans="1:10" ht="14.25">
      <c r="A146" s="5">
        <v>142</v>
      </c>
      <c r="B146" s="57">
        <v>2020170177</v>
      </c>
      <c r="C146" s="57" t="s">
        <v>13</v>
      </c>
      <c r="D146" s="57" t="s">
        <v>14</v>
      </c>
      <c r="E146" s="57" t="s">
        <v>21</v>
      </c>
      <c r="F146" s="57">
        <v>27.1</v>
      </c>
      <c r="G146" s="57">
        <v>6.5</v>
      </c>
      <c r="H146" s="57">
        <v>77.2</v>
      </c>
      <c r="I146" s="57">
        <v>70.66000000000001</v>
      </c>
      <c r="J146" s="58"/>
    </row>
    <row r="147" spans="1:10" ht="14.25">
      <c r="A147" s="5">
        <v>143</v>
      </c>
      <c r="B147" s="57">
        <v>2010630066</v>
      </c>
      <c r="C147" s="57" t="s">
        <v>13</v>
      </c>
      <c r="D147" s="57" t="s">
        <v>14</v>
      </c>
      <c r="E147" s="57" t="s">
        <v>20</v>
      </c>
      <c r="F147" s="57">
        <v>35.4</v>
      </c>
      <c r="G147" s="57">
        <v>5</v>
      </c>
      <c r="H147" s="57">
        <v>76</v>
      </c>
      <c r="I147" s="57">
        <v>70.66</v>
      </c>
      <c r="J147" s="58"/>
    </row>
    <row r="148" spans="1:10" ht="14.25">
      <c r="A148" s="5">
        <v>144</v>
      </c>
      <c r="B148" s="57">
        <v>2020170041</v>
      </c>
      <c r="C148" s="57" t="s">
        <v>13</v>
      </c>
      <c r="D148" s="57" t="s">
        <v>14</v>
      </c>
      <c r="E148" s="57" t="s">
        <v>16</v>
      </c>
      <c r="F148" s="57">
        <v>38.9</v>
      </c>
      <c r="G148" s="57">
        <v>0</v>
      </c>
      <c r="H148" s="57">
        <v>75.9</v>
      </c>
      <c r="I148" s="57">
        <v>70.35</v>
      </c>
      <c r="J148" s="58"/>
    </row>
    <row r="149" spans="1:10" ht="14.25">
      <c r="A149" s="5">
        <v>145</v>
      </c>
      <c r="B149" s="57">
        <v>2020170288</v>
      </c>
      <c r="C149" s="57" t="s">
        <v>13</v>
      </c>
      <c r="D149" s="57" t="s">
        <v>14</v>
      </c>
      <c r="E149" s="57" t="s">
        <v>17</v>
      </c>
      <c r="F149" s="57">
        <v>35.4</v>
      </c>
      <c r="G149" s="57">
        <v>0</v>
      </c>
      <c r="H149" s="57">
        <v>76.5</v>
      </c>
      <c r="I149" s="57">
        <v>70.335</v>
      </c>
      <c r="J149" s="58"/>
    </row>
    <row r="150" spans="1:10" ht="14.25">
      <c r="A150" s="5">
        <v>146</v>
      </c>
      <c r="B150" s="57">
        <v>2020170181</v>
      </c>
      <c r="C150" s="57" t="s">
        <v>13</v>
      </c>
      <c r="D150" s="57" t="s">
        <v>14</v>
      </c>
      <c r="E150" s="57" t="s">
        <v>19</v>
      </c>
      <c r="F150" s="57">
        <v>0</v>
      </c>
      <c r="G150" s="57">
        <v>0</v>
      </c>
      <c r="H150" s="57">
        <v>82.5</v>
      </c>
      <c r="I150" s="57">
        <v>70.125</v>
      </c>
      <c r="J150" s="3"/>
    </row>
    <row r="151" spans="1:10" ht="14.25">
      <c r="A151" s="5">
        <v>147</v>
      </c>
      <c r="B151" s="57">
        <v>2020170148</v>
      </c>
      <c r="C151" s="57" t="s">
        <v>13</v>
      </c>
      <c r="D151" s="57" t="s">
        <v>14</v>
      </c>
      <c r="E151" s="57" t="s">
        <v>16</v>
      </c>
      <c r="F151" s="57">
        <v>35.9</v>
      </c>
      <c r="G151" s="57">
        <v>0</v>
      </c>
      <c r="H151" s="57">
        <v>76</v>
      </c>
      <c r="I151" s="57">
        <v>69.985</v>
      </c>
      <c r="J151" s="58"/>
    </row>
    <row r="152" spans="1:10" ht="14.25">
      <c r="A152" s="5">
        <v>148</v>
      </c>
      <c r="B152" s="57">
        <v>1920170137</v>
      </c>
      <c r="C152" s="57" t="s">
        <v>13</v>
      </c>
      <c r="D152" s="57" t="s">
        <v>14</v>
      </c>
      <c r="E152" s="57" t="s">
        <v>19</v>
      </c>
      <c r="F152" s="57">
        <v>0</v>
      </c>
      <c r="G152" s="57">
        <v>0</v>
      </c>
      <c r="H152" s="57">
        <v>82.2</v>
      </c>
      <c r="I152" s="57">
        <v>69.87</v>
      </c>
      <c r="J152" s="3"/>
    </row>
    <row r="153" spans="1:10" ht="14.25">
      <c r="A153" s="5">
        <v>149</v>
      </c>
      <c r="B153" s="57">
        <v>2020210021</v>
      </c>
      <c r="C153" s="57" t="s">
        <v>13</v>
      </c>
      <c r="D153" s="57" t="s">
        <v>14</v>
      </c>
      <c r="E153" s="57" t="s">
        <v>15</v>
      </c>
      <c r="F153" s="57">
        <v>0</v>
      </c>
      <c r="G153" s="57">
        <v>0</v>
      </c>
      <c r="H153" s="57">
        <v>82.2</v>
      </c>
      <c r="I153" s="57">
        <v>69.87</v>
      </c>
      <c r="J153" s="5"/>
    </row>
    <row r="154" spans="1:10" ht="14.25">
      <c r="A154" s="5">
        <v>150</v>
      </c>
      <c r="B154" s="57">
        <v>2020170309</v>
      </c>
      <c r="C154" s="57" t="s">
        <v>13</v>
      </c>
      <c r="D154" s="57" t="s">
        <v>14</v>
      </c>
      <c r="E154" s="57" t="s">
        <v>17</v>
      </c>
      <c r="F154" s="57">
        <v>36</v>
      </c>
      <c r="G154" s="57">
        <v>3</v>
      </c>
      <c r="H154" s="57">
        <v>75.3</v>
      </c>
      <c r="I154" s="57">
        <v>69.85499999999999</v>
      </c>
      <c r="J154" s="58"/>
    </row>
    <row r="155" spans="1:10" ht="14.25">
      <c r="A155" s="5">
        <v>151</v>
      </c>
      <c r="B155" s="57">
        <v>2020170310</v>
      </c>
      <c r="C155" s="57" t="s">
        <v>13</v>
      </c>
      <c r="D155" s="57" t="s">
        <v>14</v>
      </c>
      <c r="E155" s="57" t="s">
        <v>17</v>
      </c>
      <c r="F155" s="57">
        <v>36.8</v>
      </c>
      <c r="G155" s="57">
        <v>4</v>
      </c>
      <c r="H155" s="57">
        <v>74.9</v>
      </c>
      <c r="I155" s="57">
        <v>69.78500000000001</v>
      </c>
      <c r="J155" s="58"/>
    </row>
    <row r="156" spans="1:10" ht="14.25">
      <c r="A156" s="5">
        <v>152</v>
      </c>
      <c r="B156" s="57">
        <v>2020170223</v>
      </c>
      <c r="C156" s="57" t="s">
        <v>13</v>
      </c>
      <c r="D156" s="57" t="s">
        <v>14</v>
      </c>
      <c r="E156" s="57" t="s">
        <v>21</v>
      </c>
      <c r="F156" s="57">
        <v>27.1</v>
      </c>
      <c r="G156" s="57">
        <v>0</v>
      </c>
      <c r="H156" s="57">
        <v>77.1</v>
      </c>
      <c r="I156" s="57">
        <v>69.6</v>
      </c>
      <c r="J156" s="58"/>
    </row>
    <row r="157" spans="1:10" ht="14.25">
      <c r="A157" s="5">
        <v>153</v>
      </c>
      <c r="B157" s="57">
        <v>2020170137</v>
      </c>
      <c r="C157" s="57" t="s">
        <v>13</v>
      </c>
      <c r="D157" s="57" t="s">
        <v>14</v>
      </c>
      <c r="E157" s="57" t="s">
        <v>17</v>
      </c>
      <c r="F157" s="57">
        <v>34.8</v>
      </c>
      <c r="G157" s="57">
        <v>0</v>
      </c>
      <c r="H157" s="57">
        <v>75.6</v>
      </c>
      <c r="I157" s="57">
        <v>69.47999999999999</v>
      </c>
      <c r="J157" s="58"/>
    </row>
    <row r="158" spans="1:10" ht="14.25">
      <c r="A158" s="5">
        <v>154</v>
      </c>
      <c r="B158" s="57">
        <v>2020170301</v>
      </c>
      <c r="C158" s="57" t="s">
        <v>13</v>
      </c>
      <c r="D158" s="57" t="s">
        <v>14</v>
      </c>
      <c r="E158" s="57" t="s">
        <v>17</v>
      </c>
      <c r="F158" s="57">
        <v>33.8</v>
      </c>
      <c r="G158" s="57">
        <v>0</v>
      </c>
      <c r="H158" s="57">
        <v>75.7</v>
      </c>
      <c r="I158" s="57">
        <v>69.41499999999999</v>
      </c>
      <c r="J158" s="58"/>
    </row>
    <row r="159" spans="1:10" ht="14.25">
      <c r="A159" s="5">
        <v>155</v>
      </c>
      <c r="B159" s="57">
        <v>2020170296</v>
      </c>
      <c r="C159" s="57" t="s">
        <v>13</v>
      </c>
      <c r="D159" s="57" t="s">
        <v>14</v>
      </c>
      <c r="E159" s="57" t="s">
        <v>15</v>
      </c>
      <c r="F159" s="57">
        <v>35.9</v>
      </c>
      <c r="G159" s="57">
        <v>0</v>
      </c>
      <c r="H159" s="57">
        <v>74.8</v>
      </c>
      <c r="I159" s="57">
        <v>68.965</v>
      </c>
      <c r="J159" s="3"/>
    </row>
    <row r="160" spans="1:10" ht="14.25">
      <c r="A160" s="5">
        <v>156</v>
      </c>
      <c r="B160" s="57" t="s">
        <v>23</v>
      </c>
      <c r="C160" s="57" t="s">
        <v>13</v>
      </c>
      <c r="D160" s="57" t="s">
        <v>14</v>
      </c>
      <c r="E160" s="57" t="s">
        <v>21</v>
      </c>
      <c r="F160" s="57">
        <v>0</v>
      </c>
      <c r="G160" s="57">
        <v>0</v>
      </c>
      <c r="H160" s="57">
        <v>81.1</v>
      </c>
      <c r="I160" s="57">
        <v>68.93499999999999</v>
      </c>
      <c r="J160" s="58"/>
    </row>
    <row r="161" spans="1:10" ht="14.25">
      <c r="A161" s="5">
        <v>157</v>
      </c>
      <c r="B161" s="57">
        <v>2020170033</v>
      </c>
      <c r="C161" s="57" t="s">
        <v>13</v>
      </c>
      <c r="D161" s="57" t="s">
        <v>14</v>
      </c>
      <c r="E161" s="57" t="s">
        <v>18</v>
      </c>
      <c r="F161" s="57">
        <v>27.4</v>
      </c>
      <c r="G161" s="57">
        <v>1.5</v>
      </c>
      <c r="H161" s="57">
        <v>75.9</v>
      </c>
      <c r="I161" s="57">
        <v>68.85</v>
      </c>
      <c r="J161" s="58"/>
    </row>
    <row r="162" spans="1:10" ht="14.25">
      <c r="A162" s="5">
        <v>158</v>
      </c>
      <c r="B162" s="57">
        <v>2020170050</v>
      </c>
      <c r="C162" s="57" t="s">
        <v>13</v>
      </c>
      <c r="D162" s="57" t="s">
        <v>14</v>
      </c>
      <c r="E162" s="57" t="s">
        <v>16</v>
      </c>
      <c r="F162" s="57">
        <v>35.4</v>
      </c>
      <c r="G162" s="57">
        <v>0</v>
      </c>
      <c r="H162" s="57">
        <v>74.2</v>
      </c>
      <c r="I162" s="57">
        <v>68.38</v>
      </c>
      <c r="J162" s="58"/>
    </row>
    <row r="163" spans="1:10" ht="14.25">
      <c r="A163" s="5">
        <v>159</v>
      </c>
      <c r="B163" s="57">
        <v>2020170062</v>
      </c>
      <c r="C163" s="57" t="s">
        <v>13</v>
      </c>
      <c r="D163" s="57" t="s">
        <v>14</v>
      </c>
      <c r="E163" s="57" t="s">
        <v>16</v>
      </c>
      <c r="F163" s="57">
        <v>35.9</v>
      </c>
      <c r="G163" s="57">
        <v>1</v>
      </c>
      <c r="H163" s="57">
        <v>73.7</v>
      </c>
      <c r="I163" s="57">
        <v>68.18</v>
      </c>
      <c r="J163" s="58"/>
    </row>
    <row r="164" spans="1:10" ht="14.25">
      <c r="A164" s="5">
        <v>160</v>
      </c>
      <c r="B164" s="57">
        <v>2020170083</v>
      </c>
      <c r="C164" s="57" t="s">
        <v>13</v>
      </c>
      <c r="D164" s="57" t="s">
        <v>14</v>
      </c>
      <c r="E164" s="57" t="s">
        <v>19</v>
      </c>
      <c r="F164" s="57">
        <v>0</v>
      </c>
      <c r="G164" s="57">
        <v>0</v>
      </c>
      <c r="H164" s="57">
        <v>80</v>
      </c>
      <c r="I164" s="57">
        <v>68</v>
      </c>
      <c r="J164" s="3"/>
    </row>
    <row r="165" spans="1:10" ht="14.25">
      <c r="A165" s="5">
        <v>161</v>
      </c>
      <c r="B165" s="57">
        <v>2020170321</v>
      </c>
      <c r="C165" s="57" t="s">
        <v>13</v>
      </c>
      <c r="D165" s="57" t="s">
        <v>14</v>
      </c>
      <c r="E165" s="57" t="s">
        <v>19</v>
      </c>
      <c r="F165" s="57">
        <v>0</v>
      </c>
      <c r="G165" s="57">
        <v>0</v>
      </c>
      <c r="H165" s="57">
        <v>79.8</v>
      </c>
      <c r="I165" s="57">
        <v>67.83</v>
      </c>
      <c r="J165" s="3"/>
    </row>
    <row r="166" spans="1:10" ht="14.25">
      <c r="A166" s="5">
        <v>162</v>
      </c>
      <c r="B166" s="57">
        <v>182017610</v>
      </c>
      <c r="C166" s="57" t="s">
        <v>13</v>
      </c>
      <c r="D166" s="57" t="s">
        <v>14</v>
      </c>
      <c r="E166" s="57" t="s">
        <v>19</v>
      </c>
      <c r="F166" s="57">
        <v>35.4</v>
      </c>
      <c r="G166" s="57">
        <v>0</v>
      </c>
      <c r="H166" s="57">
        <v>73.5</v>
      </c>
      <c r="I166" s="57">
        <v>67.785</v>
      </c>
      <c r="J166" s="3"/>
    </row>
    <row r="167" spans="1:10" ht="14.25">
      <c r="A167" s="5">
        <v>163</v>
      </c>
      <c r="B167" s="57">
        <v>2020170057</v>
      </c>
      <c r="C167" s="57" t="s">
        <v>13</v>
      </c>
      <c r="D167" s="57" t="s">
        <v>14</v>
      </c>
      <c r="E167" s="57" t="s">
        <v>16</v>
      </c>
      <c r="F167" s="57">
        <v>38.1</v>
      </c>
      <c r="G167" s="57">
        <v>0</v>
      </c>
      <c r="H167" s="57">
        <v>73</v>
      </c>
      <c r="I167" s="57">
        <v>67.765</v>
      </c>
      <c r="J167" s="58"/>
    </row>
    <row r="168" spans="1:10" ht="14.25">
      <c r="A168" s="5">
        <v>164</v>
      </c>
      <c r="B168" s="57">
        <v>1920170072</v>
      </c>
      <c r="C168" s="57" t="s">
        <v>13</v>
      </c>
      <c r="D168" s="57" t="s">
        <v>14</v>
      </c>
      <c r="E168" s="57" t="s">
        <v>19</v>
      </c>
      <c r="F168" s="57">
        <v>37.9</v>
      </c>
      <c r="G168" s="57">
        <v>0</v>
      </c>
      <c r="H168" s="57">
        <v>72.9</v>
      </c>
      <c r="I168" s="57">
        <v>67.65</v>
      </c>
      <c r="J168" s="5"/>
    </row>
    <row r="169" spans="1:10" ht="14.25">
      <c r="A169" s="5">
        <v>165</v>
      </c>
      <c r="B169" s="57">
        <v>2020170295</v>
      </c>
      <c r="C169" s="57" t="s">
        <v>13</v>
      </c>
      <c r="D169" s="57" t="s">
        <v>14</v>
      </c>
      <c r="E169" s="57" t="s">
        <v>17</v>
      </c>
      <c r="F169" s="57">
        <v>35.4</v>
      </c>
      <c r="G169" s="57">
        <v>0</v>
      </c>
      <c r="H169" s="57">
        <v>72.9</v>
      </c>
      <c r="I169" s="57">
        <v>67.275</v>
      </c>
      <c r="J169" s="58"/>
    </row>
    <row r="170" spans="1:10" ht="14.25">
      <c r="A170" s="5">
        <v>166</v>
      </c>
      <c r="B170" s="57">
        <v>2020170079</v>
      </c>
      <c r="C170" s="57" t="s">
        <v>13</v>
      </c>
      <c r="D170" s="57" t="s">
        <v>14</v>
      </c>
      <c r="E170" s="57" t="s">
        <v>19</v>
      </c>
      <c r="F170" s="57">
        <v>35.4</v>
      </c>
      <c r="G170" s="57">
        <v>0</v>
      </c>
      <c r="H170" s="57">
        <v>72.3</v>
      </c>
      <c r="I170" s="57">
        <v>66.765</v>
      </c>
      <c r="J170" s="3"/>
    </row>
    <row r="171" spans="1:10" ht="14.25">
      <c r="A171" s="5">
        <v>167</v>
      </c>
      <c r="B171" s="57">
        <v>2020170147</v>
      </c>
      <c r="C171" s="57" t="s">
        <v>13</v>
      </c>
      <c r="D171" s="57" t="s">
        <v>14</v>
      </c>
      <c r="E171" s="57" t="s">
        <v>16</v>
      </c>
      <c r="F171" s="57">
        <v>35.9</v>
      </c>
      <c r="G171" s="57">
        <v>0</v>
      </c>
      <c r="H171" s="57">
        <v>71.4</v>
      </c>
      <c r="I171" s="57">
        <v>66.075</v>
      </c>
      <c r="J171" s="58"/>
    </row>
    <row r="172" spans="1:10" ht="14.25">
      <c r="A172" s="5">
        <v>168</v>
      </c>
      <c r="B172" s="57">
        <v>2010530115</v>
      </c>
      <c r="C172" s="57" t="s">
        <v>13</v>
      </c>
      <c r="D172" s="57" t="s">
        <v>14</v>
      </c>
      <c r="E172" s="57" t="s">
        <v>15</v>
      </c>
      <c r="F172" s="57">
        <v>0</v>
      </c>
      <c r="G172" s="57">
        <v>0</v>
      </c>
      <c r="H172" s="57">
        <v>77.3</v>
      </c>
      <c r="I172" s="57">
        <v>65.705</v>
      </c>
      <c r="J172" s="5"/>
    </row>
    <row r="173" spans="1:10" ht="14.25">
      <c r="A173" s="5">
        <v>169</v>
      </c>
      <c r="B173" s="57">
        <v>2020180139</v>
      </c>
      <c r="C173" s="57" t="s">
        <v>13</v>
      </c>
      <c r="D173" s="57" t="s">
        <v>14</v>
      </c>
      <c r="E173" s="57" t="s">
        <v>20</v>
      </c>
      <c r="F173" s="57">
        <v>33.9</v>
      </c>
      <c r="G173" s="57">
        <v>0</v>
      </c>
      <c r="H173" s="57">
        <v>71.1</v>
      </c>
      <c r="I173" s="57">
        <v>65.52</v>
      </c>
      <c r="J173" s="58"/>
    </row>
    <row r="174" spans="1:10" ht="14.25">
      <c r="A174" s="5">
        <v>170</v>
      </c>
      <c r="B174" s="57">
        <v>2020170311</v>
      </c>
      <c r="C174" s="57" t="s">
        <v>13</v>
      </c>
      <c r="D174" s="57" t="s">
        <v>14</v>
      </c>
      <c r="E174" s="57" t="s">
        <v>17</v>
      </c>
      <c r="F174" s="57">
        <v>29.8</v>
      </c>
      <c r="G174" s="57">
        <v>0</v>
      </c>
      <c r="H174" s="57">
        <v>71.3</v>
      </c>
      <c r="I174" s="57">
        <v>65.075</v>
      </c>
      <c r="J174" s="58"/>
    </row>
    <row r="175" spans="1:10" ht="14.25">
      <c r="A175" s="5">
        <v>171</v>
      </c>
      <c r="B175" s="57">
        <v>2020210019</v>
      </c>
      <c r="C175" s="57" t="s">
        <v>13</v>
      </c>
      <c r="D175" s="57" t="s">
        <v>14</v>
      </c>
      <c r="E175" s="57" t="s">
        <v>15</v>
      </c>
      <c r="F175" s="57">
        <v>0</v>
      </c>
      <c r="G175" s="57">
        <v>0</v>
      </c>
      <c r="H175" s="57">
        <v>76.5</v>
      </c>
      <c r="I175" s="57">
        <v>65.02499999999999</v>
      </c>
      <c r="J175" s="6"/>
    </row>
    <row r="176" spans="1:10" ht="14.25">
      <c r="A176" s="5">
        <v>172</v>
      </c>
      <c r="B176" s="57">
        <v>2020170292</v>
      </c>
      <c r="C176" s="57" t="s">
        <v>13</v>
      </c>
      <c r="D176" s="57" t="s">
        <v>14</v>
      </c>
      <c r="E176" s="57" t="s">
        <v>15</v>
      </c>
      <c r="F176" s="57">
        <v>32.4</v>
      </c>
      <c r="G176" s="57">
        <v>0</v>
      </c>
      <c r="H176" s="57">
        <v>70.7</v>
      </c>
      <c r="I176" s="57">
        <v>64.955</v>
      </c>
      <c r="J176" s="3"/>
    </row>
    <row r="177" spans="1:10" ht="14.25">
      <c r="A177" s="5">
        <v>173</v>
      </c>
      <c r="B177" s="57">
        <v>2010450005</v>
      </c>
      <c r="C177" s="57" t="s">
        <v>13</v>
      </c>
      <c r="D177" s="57" t="s">
        <v>14</v>
      </c>
      <c r="E177" s="57" t="s">
        <v>15</v>
      </c>
      <c r="F177" s="57">
        <v>31.4</v>
      </c>
      <c r="G177" s="57">
        <v>0</v>
      </c>
      <c r="H177" s="57">
        <v>70.4</v>
      </c>
      <c r="I177" s="57">
        <v>64.55</v>
      </c>
      <c r="J177" s="5"/>
    </row>
    <row r="178" spans="1:10" ht="14.25">
      <c r="A178" s="5">
        <v>174</v>
      </c>
      <c r="B178" s="57">
        <v>2020170294</v>
      </c>
      <c r="C178" s="57" t="s">
        <v>13</v>
      </c>
      <c r="D178" s="57" t="s">
        <v>14</v>
      </c>
      <c r="E178" s="57" t="s">
        <v>19</v>
      </c>
      <c r="F178" s="57">
        <v>0</v>
      </c>
      <c r="G178" s="57">
        <v>0</v>
      </c>
      <c r="H178" s="57">
        <v>75.9</v>
      </c>
      <c r="I178" s="57">
        <v>64.515</v>
      </c>
      <c r="J178" s="3"/>
    </row>
    <row r="179" spans="1:10" ht="14.25">
      <c r="A179" s="5">
        <v>175</v>
      </c>
      <c r="B179" s="57">
        <v>2020170011</v>
      </c>
      <c r="C179" s="57" t="s">
        <v>13</v>
      </c>
      <c r="D179" s="57" t="s">
        <v>14</v>
      </c>
      <c r="E179" s="57" t="s">
        <v>19</v>
      </c>
      <c r="F179" s="57">
        <v>30.9</v>
      </c>
      <c r="G179" s="57">
        <v>0</v>
      </c>
      <c r="H179" s="57">
        <v>68.6</v>
      </c>
      <c r="I179" s="57">
        <v>62.94499999999999</v>
      </c>
      <c r="J179" s="3"/>
    </row>
    <row r="180" spans="1:10" ht="14.25">
      <c r="A180" s="5">
        <v>176</v>
      </c>
      <c r="B180" s="57">
        <v>2020170285</v>
      </c>
      <c r="C180" s="57" t="s">
        <v>13</v>
      </c>
      <c r="D180" s="57" t="s">
        <v>14</v>
      </c>
      <c r="E180" s="57" t="s">
        <v>15</v>
      </c>
      <c r="F180" s="57">
        <v>31.9</v>
      </c>
      <c r="G180" s="57">
        <v>0</v>
      </c>
      <c r="H180" s="57">
        <v>66.9</v>
      </c>
      <c r="I180" s="57">
        <v>61.65</v>
      </c>
      <c r="J180" s="3"/>
    </row>
    <row r="181" spans="1:10" ht="14.25">
      <c r="A181" s="5">
        <v>177</v>
      </c>
      <c r="B181" s="57">
        <v>2020170319</v>
      </c>
      <c r="C181" s="57" t="s">
        <v>13</v>
      </c>
      <c r="D181" s="57" t="s">
        <v>14</v>
      </c>
      <c r="E181" s="57" t="s">
        <v>19</v>
      </c>
      <c r="F181" s="57">
        <v>0</v>
      </c>
      <c r="G181" s="57">
        <v>0</v>
      </c>
      <c r="H181" s="57">
        <v>72.2</v>
      </c>
      <c r="I181" s="57">
        <v>61.37</v>
      </c>
      <c r="J181" s="3"/>
    </row>
    <row r="182" spans="1:10" ht="14.25">
      <c r="A182" s="5">
        <v>178</v>
      </c>
      <c r="B182" s="57">
        <v>2020170016</v>
      </c>
      <c r="C182" s="57" t="s">
        <v>13</v>
      </c>
      <c r="D182" s="57" t="s">
        <v>14</v>
      </c>
      <c r="E182" s="57" t="s">
        <v>19</v>
      </c>
      <c r="F182" s="57">
        <v>0</v>
      </c>
      <c r="G182" s="57">
        <v>0</v>
      </c>
      <c r="H182" s="57">
        <v>71.8</v>
      </c>
      <c r="I182" s="57">
        <v>61.029999999999994</v>
      </c>
      <c r="J182" s="3"/>
    </row>
    <row r="183" spans="1:10" ht="14.25">
      <c r="A183" s="5">
        <v>179</v>
      </c>
      <c r="B183" s="57">
        <v>1920170430</v>
      </c>
      <c r="C183" s="57" t="s">
        <v>13</v>
      </c>
      <c r="D183" s="57" t="s">
        <v>14</v>
      </c>
      <c r="E183" s="57" t="s">
        <v>19</v>
      </c>
      <c r="F183" s="57">
        <v>34.9</v>
      </c>
      <c r="G183" s="57">
        <v>0</v>
      </c>
      <c r="H183" s="57">
        <v>64</v>
      </c>
      <c r="I183" s="57">
        <v>59.635</v>
      </c>
      <c r="J183" s="5"/>
    </row>
    <row r="184" spans="1:10" ht="14.25">
      <c r="A184" s="5">
        <v>180</v>
      </c>
      <c r="B184" s="57">
        <v>2020170271</v>
      </c>
      <c r="C184" s="57" t="s">
        <v>13</v>
      </c>
      <c r="D184" s="57" t="s">
        <v>14</v>
      </c>
      <c r="E184" s="57" t="s">
        <v>17</v>
      </c>
      <c r="F184" s="57">
        <v>30.8</v>
      </c>
      <c r="G184" s="57">
        <v>0</v>
      </c>
      <c r="H184" s="57">
        <v>64.4</v>
      </c>
      <c r="I184" s="57">
        <v>59.36</v>
      </c>
      <c r="J184" s="58"/>
    </row>
    <row r="185" spans="1:10" ht="14.25">
      <c r="A185" s="5">
        <v>181</v>
      </c>
      <c r="B185" s="57">
        <v>2020170305</v>
      </c>
      <c r="C185" s="57" t="s">
        <v>13</v>
      </c>
      <c r="D185" s="57" t="s">
        <v>14</v>
      </c>
      <c r="E185" s="57" t="s">
        <v>15</v>
      </c>
      <c r="F185" s="57">
        <v>0</v>
      </c>
      <c r="G185" s="57">
        <v>0</v>
      </c>
      <c r="H185" s="57">
        <v>69.3</v>
      </c>
      <c r="I185" s="57">
        <v>58.904999999999994</v>
      </c>
      <c r="J185" s="6"/>
    </row>
    <row r="186" spans="1:10" ht="14.25">
      <c r="A186" s="5">
        <v>182</v>
      </c>
      <c r="B186" s="57">
        <v>2020170105</v>
      </c>
      <c r="C186" s="57" t="s">
        <v>13</v>
      </c>
      <c r="D186" s="57" t="s">
        <v>14</v>
      </c>
      <c r="E186" s="57" t="s">
        <v>19</v>
      </c>
      <c r="F186" s="57">
        <v>0</v>
      </c>
      <c r="G186" s="57">
        <v>0</v>
      </c>
      <c r="H186" s="57">
        <v>69.2</v>
      </c>
      <c r="I186" s="57">
        <v>58.82</v>
      </c>
      <c r="J186" s="3"/>
    </row>
    <row r="187" spans="1:10" ht="14.25">
      <c r="A187" s="5">
        <v>183</v>
      </c>
      <c r="B187" s="57" t="s">
        <v>24</v>
      </c>
      <c r="C187" s="57" t="s">
        <v>13</v>
      </c>
      <c r="D187" s="57" t="s">
        <v>14</v>
      </c>
      <c r="E187" s="57" t="s">
        <v>21</v>
      </c>
      <c r="F187" s="57">
        <v>-6</v>
      </c>
      <c r="G187" s="57">
        <v>0</v>
      </c>
      <c r="H187" s="57">
        <v>68.8</v>
      </c>
      <c r="I187" s="57">
        <v>57.58</v>
      </c>
      <c r="J187" s="58"/>
    </row>
    <row r="188" spans="1:10" ht="14.25">
      <c r="A188" s="5">
        <v>184</v>
      </c>
      <c r="B188" s="57">
        <v>2030140106</v>
      </c>
      <c r="C188" s="57" t="s">
        <v>13</v>
      </c>
      <c r="D188" s="57" t="s">
        <v>14</v>
      </c>
      <c r="E188" s="57" t="s">
        <v>21</v>
      </c>
      <c r="F188" s="57">
        <v>19.4</v>
      </c>
      <c r="G188" s="57">
        <v>0</v>
      </c>
      <c r="H188" s="57">
        <v>62.1</v>
      </c>
      <c r="I188" s="57">
        <v>55.69499999999999</v>
      </c>
      <c r="J188" s="58"/>
    </row>
    <row r="189" spans="1:10" ht="14.25">
      <c r="A189" s="5">
        <v>185</v>
      </c>
      <c r="B189" s="57">
        <v>2020170056</v>
      </c>
      <c r="C189" s="57" t="s">
        <v>13</v>
      </c>
      <c r="D189" s="57" t="s">
        <v>14</v>
      </c>
      <c r="E189" s="57" t="s">
        <v>18</v>
      </c>
      <c r="F189" s="57">
        <v>29.4</v>
      </c>
      <c r="G189" s="57">
        <v>0</v>
      </c>
      <c r="H189" s="57">
        <v>59.6</v>
      </c>
      <c r="I189" s="57">
        <v>55.06999999999999</v>
      </c>
      <c r="J189" s="58"/>
    </row>
    <row r="190" spans="1:10" ht="14.25">
      <c r="A190" s="5">
        <v>186</v>
      </c>
      <c r="B190" s="57">
        <v>1920180008</v>
      </c>
      <c r="C190" s="57" t="s">
        <v>13</v>
      </c>
      <c r="D190" s="57" t="s">
        <v>14</v>
      </c>
      <c r="E190" s="57" t="s">
        <v>19</v>
      </c>
      <c r="F190" s="57">
        <v>0</v>
      </c>
      <c r="G190" s="57">
        <v>0</v>
      </c>
      <c r="H190" s="57">
        <v>63.9</v>
      </c>
      <c r="I190" s="57">
        <v>54.315</v>
      </c>
      <c r="J190" s="3"/>
    </row>
    <row r="191" spans="1:10" ht="14.25">
      <c r="A191" s="5">
        <v>187</v>
      </c>
      <c r="B191" s="57">
        <v>1910000641</v>
      </c>
      <c r="C191" s="57" t="s">
        <v>13</v>
      </c>
      <c r="D191" s="57" t="s">
        <v>14</v>
      </c>
      <c r="E191" s="57" t="s">
        <v>21</v>
      </c>
      <c r="F191" s="57">
        <v>23.4</v>
      </c>
      <c r="G191" s="57">
        <v>0</v>
      </c>
      <c r="H191" s="57">
        <v>59.7</v>
      </c>
      <c r="I191" s="57">
        <v>54.255</v>
      </c>
      <c r="J191" s="58"/>
    </row>
    <row r="192" spans="1:10" ht="14.25">
      <c r="A192" s="5">
        <v>188</v>
      </c>
      <c r="B192" s="57">
        <v>1920170536</v>
      </c>
      <c r="C192" s="57" t="s">
        <v>13</v>
      </c>
      <c r="D192" s="57" t="s">
        <v>14</v>
      </c>
      <c r="E192" s="57" t="s">
        <v>19</v>
      </c>
      <c r="F192" s="57">
        <v>0</v>
      </c>
      <c r="G192" s="57">
        <v>0</v>
      </c>
      <c r="H192" s="57">
        <v>63.4</v>
      </c>
      <c r="I192" s="57">
        <v>53.89</v>
      </c>
      <c r="J192" s="3"/>
    </row>
    <row r="193" spans="1:10" ht="14.25">
      <c r="A193" s="5">
        <v>189</v>
      </c>
      <c r="B193" s="57">
        <v>2020170234</v>
      </c>
      <c r="C193" s="57" t="s">
        <v>13</v>
      </c>
      <c r="D193" s="57" t="s">
        <v>14</v>
      </c>
      <c r="E193" s="57" t="s">
        <v>15</v>
      </c>
      <c r="F193" s="57">
        <v>0</v>
      </c>
      <c r="G193" s="57">
        <v>0</v>
      </c>
      <c r="H193" s="57">
        <v>62.7</v>
      </c>
      <c r="I193" s="57">
        <v>53.295</v>
      </c>
      <c r="J193" s="6"/>
    </row>
    <row r="194" spans="1:10" ht="14.25">
      <c r="A194" s="5">
        <v>190</v>
      </c>
      <c r="B194" s="57">
        <v>1920170556</v>
      </c>
      <c r="C194" s="57" t="s">
        <v>13</v>
      </c>
      <c r="D194" s="57" t="s">
        <v>14</v>
      </c>
      <c r="E194" s="57" t="s">
        <v>19</v>
      </c>
      <c r="F194" s="57">
        <v>0</v>
      </c>
      <c r="G194" s="57">
        <v>0</v>
      </c>
      <c r="H194" s="57">
        <v>61.8</v>
      </c>
      <c r="I194" s="57">
        <v>52.529999999999994</v>
      </c>
      <c r="J194" s="3"/>
    </row>
    <row r="195" spans="1:10" ht="14.25">
      <c r="A195" s="5">
        <v>191</v>
      </c>
      <c r="B195" s="57">
        <v>2020170286</v>
      </c>
      <c r="C195" s="57" t="s">
        <v>13</v>
      </c>
      <c r="D195" s="57" t="s">
        <v>14</v>
      </c>
      <c r="E195" s="57" t="s">
        <v>19</v>
      </c>
      <c r="F195" s="57">
        <v>0</v>
      </c>
      <c r="G195" s="57">
        <v>0</v>
      </c>
      <c r="H195" s="57">
        <v>50</v>
      </c>
      <c r="I195" s="57">
        <v>42.5</v>
      </c>
      <c r="J195" s="3"/>
    </row>
  </sheetData>
  <sheetProtection/>
  <mergeCells count="2">
    <mergeCell ref="A2:J2"/>
    <mergeCell ref="A3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3"/>
  <sheetViews>
    <sheetView zoomScaleSheetLayoutView="100" workbookViewId="0" topLeftCell="A1">
      <selection activeCell="B1" sqref="B1:B65536"/>
    </sheetView>
  </sheetViews>
  <sheetFormatPr defaultColWidth="9.00390625" defaultRowHeight="14.25"/>
  <cols>
    <col min="1" max="1" width="6.375" style="0" customWidth="1"/>
    <col min="2" max="2" width="11.50390625" style="0" customWidth="1"/>
    <col min="3" max="3" width="7.375" style="0" customWidth="1"/>
    <col min="4" max="4" width="9.375" style="0" customWidth="1"/>
    <col min="5" max="5" width="17.125" style="0" customWidth="1"/>
    <col min="6" max="8" width="7.00390625" style="0" customWidth="1"/>
    <col min="9" max="9" width="8.375" style="0" customWidth="1"/>
    <col min="10" max="10" width="4.875" style="0" customWidth="1"/>
  </cols>
  <sheetData>
    <row r="1" spans="1:10" ht="14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7" t="s">
        <v>25</v>
      </c>
      <c r="B3" s="7"/>
      <c r="C3" s="7"/>
      <c r="D3" s="7"/>
      <c r="E3" s="7"/>
      <c r="F3" s="7"/>
      <c r="G3" s="7"/>
      <c r="H3" s="7"/>
      <c r="I3" s="7"/>
      <c r="J3" s="7"/>
    </row>
    <row r="4" spans="1:10" ht="57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 ht="14.25">
      <c r="A5" s="5">
        <v>1</v>
      </c>
      <c r="B5" s="57">
        <v>2020170257</v>
      </c>
      <c r="C5" s="57" t="s">
        <v>13</v>
      </c>
      <c r="D5" s="57" t="s">
        <v>26</v>
      </c>
      <c r="E5" s="57" t="s">
        <v>27</v>
      </c>
      <c r="F5" s="57">
        <v>41.5</v>
      </c>
      <c r="G5" s="57">
        <v>33.5</v>
      </c>
      <c r="H5" s="57">
        <v>92.1</v>
      </c>
      <c r="I5" s="57">
        <v>89.535</v>
      </c>
      <c r="J5" s="57"/>
    </row>
    <row r="6" spans="1:10" ht="14.25">
      <c r="A6" s="5">
        <v>2</v>
      </c>
      <c r="B6" s="57">
        <v>2020170064</v>
      </c>
      <c r="C6" s="57" t="s">
        <v>13</v>
      </c>
      <c r="D6" s="57" t="s">
        <v>26</v>
      </c>
      <c r="E6" s="57" t="s">
        <v>28</v>
      </c>
      <c r="F6" s="57">
        <v>54.3</v>
      </c>
      <c r="G6" s="57">
        <v>19</v>
      </c>
      <c r="H6" s="57">
        <v>92.3</v>
      </c>
      <c r="I6" s="57">
        <v>89.45</v>
      </c>
      <c r="J6" s="57"/>
    </row>
    <row r="7" spans="1:10" ht="14.25">
      <c r="A7" s="5">
        <v>3</v>
      </c>
      <c r="B7" s="57">
        <v>2020170293</v>
      </c>
      <c r="C7" s="57" t="s">
        <v>13</v>
      </c>
      <c r="D7" s="57" t="s">
        <v>26</v>
      </c>
      <c r="E7" s="57" t="s">
        <v>27</v>
      </c>
      <c r="F7" s="57">
        <v>49.4</v>
      </c>
      <c r="G7" s="57">
        <v>11</v>
      </c>
      <c r="H7" s="57">
        <v>94.5</v>
      </c>
      <c r="I7" s="57">
        <v>89.385</v>
      </c>
      <c r="J7" s="57"/>
    </row>
    <row r="8" spans="1:10" ht="14.25">
      <c r="A8" s="5">
        <v>4</v>
      </c>
      <c r="B8" s="57">
        <v>2020170107</v>
      </c>
      <c r="C8" s="57" t="s">
        <v>13</v>
      </c>
      <c r="D8" s="57" t="s">
        <v>26</v>
      </c>
      <c r="E8" s="57" t="s">
        <v>29</v>
      </c>
      <c r="F8" s="57">
        <v>50.2</v>
      </c>
      <c r="G8" s="57">
        <v>29</v>
      </c>
      <c r="H8" s="57">
        <v>90.9</v>
      </c>
      <c r="I8" s="57">
        <v>89.145</v>
      </c>
      <c r="J8" s="57"/>
    </row>
    <row r="9" spans="1:10" ht="14.25">
      <c r="A9" s="5">
        <v>5</v>
      </c>
      <c r="B9" s="57">
        <v>2020170125</v>
      </c>
      <c r="C9" s="57" t="s">
        <v>13</v>
      </c>
      <c r="D9" s="57" t="s">
        <v>26</v>
      </c>
      <c r="E9" s="57" t="s">
        <v>29</v>
      </c>
      <c r="F9" s="57">
        <v>50</v>
      </c>
      <c r="G9" s="57">
        <v>20</v>
      </c>
      <c r="H9" s="57">
        <v>91.2</v>
      </c>
      <c r="I9" s="57">
        <v>88.02</v>
      </c>
      <c r="J9" s="57"/>
    </row>
    <row r="10" spans="1:10" ht="14.25">
      <c r="A10" s="5">
        <v>6</v>
      </c>
      <c r="B10" s="57">
        <v>2020170272</v>
      </c>
      <c r="C10" s="57" t="s">
        <v>13</v>
      </c>
      <c r="D10" s="57" t="s">
        <v>26</v>
      </c>
      <c r="E10" s="57" t="s">
        <v>30</v>
      </c>
      <c r="F10" s="57">
        <v>52.5</v>
      </c>
      <c r="G10" s="57">
        <v>26</v>
      </c>
      <c r="H10" s="57">
        <v>89.5</v>
      </c>
      <c r="I10" s="57">
        <v>87.85</v>
      </c>
      <c r="J10" s="57"/>
    </row>
    <row r="11" spans="1:10" ht="14.25">
      <c r="A11" s="5">
        <v>7</v>
      </c>
      <c r="B11" s="57">
        <v>2020170284</v>
      </c>
      <c r="C11" s="57" t="s">
        <v>13</v>
      </c>
      <c r="D11" s="57" t="s">
        <v>26</v>
      </c>
      <c r="E11" s="57" t="s">
        <v>27</v>
      </c>
      <c r="F11" s="57">
        <v>54</v>
      </c>
      <c r="G11" s="57">
        <v>16.5</v>
      </c>
      <c r="H11" s="57">
        <v>89.9</v>
      </c>
      <c r="I11" s="57">
        <v>86.99</v>
      </c>
      <c r="J11" s="57"/>
    </row>
    <row r="12" spans="1:10" ht="14.25">
      <c r="A12" s="5">
        <v>8</v>
      </c>
      <c r="B12" s="57">
        <v>2020170243</v>
      </c>
      <c r="C12" s="57" t="s">
        <v>13</v>
      </c>
      <c r="D12" s="57" t="s">
        <v>26</v>
      </c>
      <c r="E12" s="57" t="s">
        <v>27</v>
      </c>
      <c r="F12" s="57">
        <v>47</v>
      </c>
      <c r="G12" s="57">
        <v>28.5</v>
      </c>
      <c r="H12" s="57">
        <v>88.7</v>
      </c>
      <c r="I12" s="57">
        <v>86.72</v>
      </c>
      <c r="J12" s="57"/>
    </row>
    <row r="13" spans="1:10" ht="14.25">
      <c r="A13" s="5">
        <v>9</v>
      </c>
      <c r="B13" s="57">
        <v>2020170012</v>
      </c>
      <c r="C13" s="57" t="s">
        <v>13</v>
      </c>
      <c r="D13" s="57" t="s">
        <v>26</v>
      </c>
      <c r="E13" s="57" t="s">
        <v>28</v>
      </c>
      <c r="F13" s="57">
        <v>51.8</v>
      </c>
      <c r="G13" s="57">
        <v>8.5</v>
      </c>
      <c r="H13" s="57">
        <v>91</v>
      </c>
      <c r="I13" s="57">
        <v>86.395</v>
      </c>
      <c r="J13" s="57"/>
    </row>
    <row r="14" spans="1:10" ht="14.25">
      <c r="A14" s="5">
        <v>10</v>
      </c>
      <c r="B14" s="57">
        <v>2020170122</v>
      </c>
      <c r="C14" s="57" t="s">
        <v>13</v>
      </c>
      <c r="D14" s="57" t="s">
        <v>26</v>
      </c>
      <c r="E14" s="57" t="s">
        <v>31</v>
      </c>
      <c r="F14" s="57">
        <v>54</v>
      </c>
      <c r="G14" s="57">
        <v>22.5</v>
      </c>
      <c r="H14" s="57">
        <v>88.1</v>
      </c>
      <c r="I14" s="57">
        <v>86.35999999999999</v>
      </c>
      <c r="J14" s="57"/>
    </row>
    <row r="15" spans="1:10" ht="14.25">
      <c r="A15" s="5">
        <v>11</v>
      </c>
      <c r="B15" s="57">
        <v>2020170106</v>
      </c>
      <c r="C15" s="57" t="s">
        <v>13</v>
      </c>
      <c r="D15" s="57" t="s">
        <v>26</v>
      </c>
      <c r="E15" s="57" t="s">
        <v>31</v>
      </c>
      <c r="F15" s="57">
        <v>49.1</v>
      </c>
      <c r="G15" s="57">
        <v>10.5</v>
      </c>
      <c r="H15" s="57">
        <v>90.3</v>
      </c>
      <c r="I15" s="57">
        <v>85.695</v>
      </c>
      <c r="J15" s="57"/>
    </row>
    <row r="16" spans="1:10" ht="14.25">
      <c r="A16" s="5">
        <v>12</v>
      </c>
      <c r="B16" s="57">
        <v>2020170249</v>
      </c>
      <c r="C16" s="57" t="s">
        <v>13</v>
      </c>
      <c r="D16" s="57" t="s">
        <v>26</v>
      </c>
      <c r="E16" s="57" t="s">
        <v>27</v>
      </c>
      <c r="F16" s="57">
        <v>50</v>
      </c>
      <c r="G16" s="57">
        <v>13.75</v>
      </c>
      <c r="H16" s="57">
        <v>89.4</v>
      </c>
      <c r="I16" s="57">
        <v>85.5525</v>
      </c>
      <c r="J16" s="57"/>
    </row>
    <row r="17" spans="1:10" ht="14.25">
      <c r="A17" s="5">
        <v>13</v>
      </c>
      <c r="B17" s="57">
        <v>2020170178</v>
      </c>
      <c r="C17" s="57" t="s">
        <v>13</v>
      </c>
      <c r="D17" s="57" t="s">
        <v>26</v>
      </c>
      <c r="E17" s="57" t="s">
        <v>32</v>
      </c>
      <c r="F17" s="57">
        <v>51.9</v>
      </c>
      <c r="G17" s="57">
        <v>9</v>
      </c>
      <c r="H17" s="57">
        <v>88.7</v>
      </c>
      <c r="I17" s="57">
        <v>84.53</v>
      </c>
      <c r="J17" s="57"/>
    </row>
    <row r="18" spans="1:10" ht="14.25">
      <c r="A18" s="5">
        <v>14</v>
      </c>
      <c r="B18" s="57">
        <v>2020170071</v>
      </c>
      <c r="C18" s="57" t="s">
        <v>13</v>
      </c>
      <c r="D18" s="57" t="s">
        <v>26</v>
      </c>
      <c r="E18" s="57" t="s">
        <v>18</v>
      </c>
      <c r="F18" s="57">
        <v>45.6</v>
      </c>
      <c r="G18" s="57">
        <v>3</v>
      </c>
      <c r="H18" s="57">
        <v>90.7</v>
      </c>
      <c r="I18" s="57">
        <v>84.385</v>
      </c>
      <c r="J18" s="57"/>
    </row>
    <row r="19" spans="1:10" ht="14.25">
      <c r="A19" s="5">
        <v>15</v>
      </c>
      <c r="B19" s="57">
        <v>2020170142</v>
      </c>
      <c r="C19" s="57" t="s">
        <v>13</v>
      </c>
      <c r="D19" s="57" t="s">
        <v>26</v>
      </c>
      <c r="E19" s="57" t="s">
        <v>31</v>
      </c>
      <c r="F19" s="57">
        <v>47.9</v>
      </c>
      <c r="G19" s="57">
        <v>9</v>
      </c>
      <c r="H19" s="57">
        <v>88.3</v>
      </c>
      <c r="I19" s="57">
        <v>83.58999999999999</v>
      </c>
      <c r="J19" s="57"/>
    </row>
    <row r="20" spans="1:10" ht="14.25">
      <c r="A20" s="5">
        <v>16</v>
      </c>
      <c r="B20" s="57">
        <v>2020180005</v>
      </c>
      <c r="C20" s="57" t="s">
        <v>13</v>
      </c>
      <c r="D20" s="57" t="s">
        <v>26</v>
      </c>
      <c r="E20" s="57" t="s">
        <v>18</v>
      </c>
      <c r="F20" s="57">
        <v>44.9</v>
      </c>
      <c r="G20" s="57">
        <v>4.5</v>
      </c>
      <c r="H20" s="57">
        <v>89.5</v>
      </c>
      <c r="I20" s="57">
        <v>83.485</v>
      </c>
      <c r="J20" s="57"/>
    </row>
    <row r="21" spans="1:10" ht="14.25">
      <c r="A21" s="5">
        <v>17</v>
      </c>
      <c r="B21" s="57">
        <v>2020170273</v>
      </c>
      <c r="C21" s="57" t="s">
        <v>13</v>
      </c>
      <c r="D21" s="57" t="s">
        <v>26</v>
      </c>
      <c r="E21" s="57" t="s">
        <v>27</v>
      </c>
      <c r="F21" s="57">
        <v>48.9</v>
      </c>
      <c r="G21" s="57">
        <v>8</v>
      </c>
      <c r="H21" s="57">
        <v>87.9</v>
      </c>
      <c r="I21" s="57">
        <v>83.25</v>
      </c>
      <c r="J21" s="57"/>
    </row>
    <row r="22" spans="1:10" ht="14.25">
      <c r="A22" s="5">
        <v>18</v>
      </c>
      <c r="B22" s="57">
        <v>2020170132</v>
      </c>
      <c r="C22" s="57" t="s">
        <v>13</v>
      </c>
      <c r="D22" s="57" t="s">
        <v>26</v>
      </c>
      <c r="E22" s="57" t="s">
        <v>28</v>
      </c>
      <c r="F22" s="57">
        <v>40.9</v>
      </c>
      <c r="G22" s="57">
        <v>8</v>
      </c>
      <c r="H22" s="57">
        <v>89.2</v>
      </c>
      <c r="I22" s="57">
        <v>83.155</v>
      </c>
      <c r="J22" s="57"/>
    </row>
    <row r="23" spans="1:10" ht="14.25">
      <c r="A23" s="5">
        <v>19</v>
      </c>
      <c r="B23" s="57">
        <v>2020170097</v>
      </c>
      <c r="C23" s="57" t="s">
        <v>13</v>
      </c>
      <c r="D23" s="57" t="s">
        <v>26</v>
      </c>
      <c r="E23" s="57" t="s">
        <v>29</v>
      </c>
      <c r="F23" s="57">
        <v>44</v>
      </c>
      <c r="G23" s="57">
        <v>9.5</v>
      </c>
      <c r="H23" s="57">
        <v>87.8</v>
      </c>
      <c r="I23" s="57">
        <v>82.655</v>
      </c>
      <c r="J23" s="57"/>
    </row>
    <row r="24" spans="1:10" ht="14.25">
      <c r="A24" s="5">
        <v>20</v>
      </c>
      <c r="B24" s="57">
        <v>2020170194</v>
      </c>
      <c r="C24" s="57" t="s">
        <v>13</v>
      </c>
      <c r="D24" s="57" t="s">
        <v>26</v>
      </c>
      <c r="E24" s="57" t="s">
        <v>32</v>
      </c>
      <c r="F24" s="57">
        <v>42.6</v>
      </c>
      <c r="G24" s="57">
        <v>6</v>
      </c>
      <c r="H24" s="57">
        <v>88.5</v>
      </c>
      <c r="I24" s="57">
        <v>82.515</v>
      </c>
      <c r="J24" s="57"/>
    </row>
    <row r="25" spans="1:10" ht="14.25">
      <c r="A25" s="5">
        <v>21</v>
      </c>
      <c r="B25" s="57">
        <v>2020170042</v>
      </c>
      <c r="C25" s="57" t="s">
        <v>13</v>
      </c>
      <c r="D25" s="57" t="s">
        <v>26</v>
      </c>
      <c r="E25" s="57" t="s">
        <v>18</v>
      </c>
      <c r="F25" s="57">
        <v>42</v>
      </c>
      <c r="G25" s="57">
        <v>0</v>
      </c>
      <c r="H25" s="57">
        <v>89.1</v>
      </c>
      <c r="I25" s="57">
        <v>82.035</v>
      </c>
      <c r="J25" s="57"/>
    </row>
    <row r="26" spans="1:10" ht="14.25">
      <c r="A26" s="5">
        <v>22</v>
      </c>
      <c r="B26" s="57">
        <v>2020180130</v>
      </c>
      <c r="C26" s="57" t="s">
        <v>13</v>
      </c>
      <c r="D26" s="57" t="s">
        <v>26</v>
      </c>
      <c r="E26" s="57" t="s">
        <v>18</v>
      </c>
      <c r="F26" s="57">
        <v>38.9</v>
      </c>
      <c r="G26" s="57">
        <v>0</v>
      </c>
      <c r="H26" s="57">
        <v>89.2</v>
      </c>
      <c r="I26" s="57">
        <v>81.655</v>
      </c>
      <c r="J26" s="57"/>
    </row>
    <row r="27" spans="1:10" ht="14.25">
      <c r="A27" s="5">
        <v>23</v>
      </c>
      <c r="B27" s="57">
        <v>2020170094</v>
      </c>
      <c r="C27" s="57" t="s">
        <v>13</v>
      </c>
      <c r="D27" s="57" t="s">
        <v>26</v>
      </c>
      <c r="E27" s="57" t="s">
        <v>28</v>
      </c>
      <c r="F27" s="57">
        <v>39.9</v>
      </c>
      <c r="G27" s="57">
        <v>5</v>
      </c>
      <c r="H27" s="57">
        <v>87.5</v>
      </c>
      <c r="I27" s="57">
        <v>81.11</v>
      </c>
      <c r="J27" s="57"/>
    </row>
    <row r="28" spans="1:10" ht="14.25">
      <c r="A28" s="5">
        <v>24</v>
      </c>
      <c r="B28" s="57">
        <v>2020170280</v>
      </c>
      <c r="C28" s="57" t="s">
        <v>13</v>
      </c>
      <c r="D28" s="57" t="s">
        <v>26</v>
      </c>
      <c r="E28" s="57" t="s">
        <v>30</v>
      </c>
      <c r="F28" s="57">
        <v>43.6</v>
      </c>
      <c r="G28" s="57">
        <v>13</v>
      </c>
      <c r="H28" s="57">
        <v>85</v>
      </c>
      <c r="I28" s="57">
        <v>80.74</v>
      </c>
      <c r="J28" s="57"/>
    </row>
    <row r="29" spans="1:10" ht="14.25">
      <c r="A29" s="5">
        <v>25</v>
      </c>
      <c r="B29" s="57">
        <v>2020170026</v>
      </c>
      <c r="C29" s="57" t="s">
        <v>13</v>
      </c>
      <c r="D29" s="57" t="s">
        <v>26</v>
      </c>
      <c r="E29" s="57" t="s">
        <v>18</v>
      </c>
      <c r="F29" s="57">
        <v>38.4</v>
      </c>
      <c r="G29" s="57">
        <v>2</v>
      </c>
      <c r="H29" s="57">
        <v>87.7</v>
      </c>
      <c r="I29" s="57">
        <v>80.605</v>
      </c>
      <c r="J29" s="57"/>
    </row>
    <row r="30" spans="1:10" ht="14.25">
      <c r="A30" s="5">
        <v>26</v>
      </c>
      <c r="B30" s="57">
        <v>2020170116</v>
      </c>
      <c r="C30" s="57" t="s">
        <v>13</v>
      </c>
      <c r="D30" s="57" t="s">
        <v>26</v>
      </c>
      <c r="E30" s="57" t="s">
        <v>30</v>
      </c>
      <c r="F30" s="57">
        <v>31.9</v>
      </c>
      <c r="G30" s="57">
        <v>8</v>
      </c>
      <c r="H30" s="57">
        <v>87.7</v>
      </c>
      <c r="I30" s="57">
        <v>80.53</v>
      </c>
      <c r="J30" s="57"/>
    </row>
    <row r="31" spans="1:10" ht="14.25">
      <c r="A31" s="5">
        <v>27</v>
      </c>
      <c r="B31" s="57">
        <v>2020170251</v>
      </c>
      <c r="C31" s="57" t="s">
        <v>13</v>
      </c>
      <c r="D31" s="57" t="s">
        <v>26</v>
      </c>
      <c r="E31" s="57" t="s">
        <v>27</v>
      </c>
      <c r="F31" s="57">
        <v>35.4</v>
      </c>
      <c r="G31" s="57">
        <v>0</v>
      </c>
      <c r="H31" s="57">
        <v>88.4</v>
      </c>
      <c r="I31" s="57">
        <v>80.45</v>
      </c>
      <c r="J31" s="57"/>
    </row>
    <row r="32" spans="1:10" ht="14.25">
      <c r="A32" s="5">
        <v>28</v>
      </c>
      <c r="B32" s="57">
        <v>2020170245</v>
      </c>
      <c r="C32" s="57" t="s">
        <v>13</v>
      </c>
      <c r="D32" s="57" t="s">
        <v>26</v>
      </c>
      <c r="E32" s="57" t="s">
        <v>27</v>
      </c>
      <c r="F32" s="57">
        <v>36.9</v>
      </c>
      <c r="G32" s="57">
        <v>3</v>
      </c>
      <c r="H32" s="57">
        <v>87.4</v>
      </c>
      <c r="I32" s="57">
        <v>80.275</v>
      </c>
      <c r="J32" s="57"/>
    </row>
    <row r="33" spans="1:10" ht="14.25">
      <c r="A33" s="5">
        <v>29</v>
      </c>
      <c r="B33" s="57">
        <v>2020170256</v>
      </c>
      <c r="C33" s="57" t="s">
        <v>13</v>
      </c>
      <c r="D33" s="57" t="s">
        <v>26</v>
      </c>
      <c r="E33" s="57" t="s">
        <v>27</v>
      </c>
      <c r="F33" s="57">
        <v>42.9</v>
      </c>
      <c r="G33" s="57">
        <v>3</v>
      </c>
      <c r="H33" s="57">
        <v>86.2</v>
      </c>
      <c r="I33" s="57">
        <v>80.155</v>
      </c>
      <c r="J33" s="57"/>
    </row>
    <row r="34" spans="1:10" ht="14.25">
      <c r="A34" s="5">
        <v>30</v>
      </c>
      <c r="B34" s="57">
        <v>2020170032</v>
      </c>
      <c r="C34" s="57" t="s">
        <v>13</v>
      </c>
      <c r="D34" s="57" t="s">
        <v>26</v>
      </c>
      <c r="E34" s="57" t="s">
        <v>31</v>
      </c>
      <c r="F34" s="57">
        <v>36.9</v>
      </c>
      <c r="G34" s="57">
        <v>0</v>
      </c>
      <c r="H34" s="57">
        <v>87.7</v>
      </c>
      <c r="I34" s="57">
        <v>80.08</v>
      </c>
      <c r="J34" s="57"/>
    </row>
    <row r="35" spans="1:10" ht="14.25">
      <c r="A35" s="5">
        <v>31</v>
      </c>
      <c r="B35" s="57">
        <v>2020170185</v>
      </c>
      <c r="C35" s="57" t="s">
        <v>13</v>
      </c>
      <c r="D35" s="57" t="s">
        <v>26</v>
      </c>
      <c r="E35" s="57" t="s">
        <v>32</v>
      </c>
      <c r="F35" s="57">
        <v>41.1</v>
      </c>
      <c r="G35" s="57">
        <v>7</v>
      </c>
      <c r="H35" s="57">
        <v>85.7</v>
      </c>
      <c r="I35" s="57">
        <v>80.06</v>
      </c>
      <c r="J35" s="57"/>
    </row>
    <row r="36" spans="1:10" ht="14.25">
      <c r="A36" s="5">
        <v>32</v>
      </c>
      <c r="B36" s="57">
        <v>2020170228</v>
      </c>
      <c r="C36" s="57" t="s">
        <v>13</v>
      </c>
      <c r="D36" s="57" t="s">
        <v>26</v>
      </c>
      <c r="E36" s="57" t="s">
        <v>32</v>
      </c>
      <c r="F36" s="57">
        <v>31.6</v>
      </c>
      <c r="G36" s="57">
        <v>13</v>
      </c>
      <c r="H36" s="57">
        <v>86.2</v>
      </c>
      <c r="I36" s="57">
        <v>79.96</v>
      </c>
      <c r="J36" s="57"/>
    </row>
    <row r="37" spans="1:10" ht="14.25">
      <c r="A37" s="5">
        <v>33</v>
      </c>
      <c r="B37" s="57">
        <v>2020170158</v>
      </c>
      <c r="C37" s="57" t="s">
        <v>13</v>
      </c>
      <c r="D37" s="57" t="s">
        <v>26</v>
      </c>
      <c r="E37" s="57" t="s">
        <v>31</v>
      </c>
      <c r="F37" s="57">
        <v>39.4</v>
      </c>
      <c r="G37" s="57">
        <v>0</v>
      </c>
      <c r="H37" s="57">
        <v>87</v>
      </c>
      <c r="I37" s="57">
        <v>79.86</v>
      </c>
      <c r="J37" s="57"/>
    </row>
    <row r="38" spans="1:10" ht="14.25">
      <c r="A38" s="5">
        <v>34</v>
      </c>
      <c r="B38" s="57">
        <v>2020170224</v>
      </c>
      <c r="C38" s="57" t="s">
        <v>13</v>
      </c>
      <c r="D38" s="57" t="s">
        <v>26</v>
      </c>
      <c r="E38" s="57" t="s">
        <v>31</v>
      </c>
      <c r="F38" s="57">
        <v>36.9</v>
      </c>
      <c r="G38" s="57">
        <v>0</v>
      </c>
      <c r="H38" s="57">
        <v>87.4</v>
      </c>
      <c r="I38" s="57">
        <v>79.825</v>
      </c>
      <c r="J38" s="57"/>
    </row>
    <row r="39" spans="1:10" ht="14.25">
      <c r="A39" s="5">
        <v>35</v>
      </c>
      <c r="B39" s="57">
        <v>2020170029</v>
      </c>
      <c r="C39" s="57" t="s">
        <v>13</v>
      </c>
      <c r="D39" s="57" t="s">
        <v>26</v>
      </c>
      <c r="E39" s="57" t="s">
        <v>31</v>
      </c>
      <c r="F39" s="57">
        <v>35.4</v>
      </c>
      <c r="G39" s="57">
        <v>2</v>
      </c>
      <c r="H39" s="57">
        <v>86.9</v>
      </c>
      <c r="I39" s="57">
        <v>79.47500000000001</v>
      </c>
      <c r="J39" s="57"/>
    </row>
    <row r="40" spans="1:10" ht="14.25">
      <c r="A40" s="5">
        <v>36</v>
      </c>
      <c r="B40" s="57">
        <v>2020170191</v>
      </c>
      <c r="C40" s="57" t="s">
        <v>13</v>
      </c>
      <c r="D40" s="57" t="s">
        <v>26</v>
      </c>
      <c r="E40" s="57" t="s">
        <v>30</v>
      </c>
      <c r="F40" s="57">
        <v>35.7</v>
      </c>
      <c r="G40" s="57">
        <v>0</v>
      </c>
      <c r="H40" s="57">
        <v>87</v>
      </c>
      <c r="I40" s="57">
        <v>79.305</v>
      </c>
      <c r="J40" s="57"/>
    </row>
    <row r="41" spans="1:10" ht="14.25">
      <c r="A41" s="5">
        <v>37</v>
      </c>
      <c r="B41" s="57">
        <v>2020170186</v>
      </c>
      <c r="C41" s="57" t="s">
        <v>13</v>
      </c>
      <c r="D41" s="57" t="s">
        <v>26</v>
      </c>
      <c r="E41" s="57" t="s">
        <v>30</v>
      </c>
      <c r="F41" s="57">
        <v>39.6</v>
      </c>
      <c r="G41" s="57">
        <v>2</v>
      </c>
      <c r="H41" s="57">
        <v>85.7</v>
      </c>
      <c r="I41" s="57">
        <v>79.085</v>
      </c>
      <c r="J41" s="57"/>
    </row>
    <row r="42" spans="1:10" ht="14.25">
      <c r="A42" s="5">
        <v>38</v>
      </c>
      <c r="B42" s="57">
        <v>2020170179</v>
      </c>
      <c r="C42" s="57" t="s">
        <v>13</v>
      </c>
      <c r="D42" s="57" t="s">
        <v>26</v>
      </c>
      <c r="E42" s="57" t="s">
        <v>30</v>
      </c>
      <c r="F42" s="57">
        <v>38.7</v>
      </c>
      <c r="G42" s="57">
        <v>0</v>
      </c>
      <c r="H42" s="57">
        <v>86.2</v>
      </c>
      <c r="I42" s="57">
        <v>79.075</v>
      </c>
      <c r="J42" s="57"/>
    </row>
    <row r="43" spans="1:10" ht="14.25">
      <c r="A43" s="5">
        <v>39</v>
      </c>
      <c r="B43" s="57">
        <v>2020170159</v>
      </c>
      <c r="C43" s="57" t="s">
        <v>13</v>
      </c>
      <c r="D43" s="57" t="s">
        <v>26</v>
      </c>
      <c r="E43" s="57" t="s">
        <v>29</v>
      </c>
      <c r="F43" s="57">
        <v>35.4</v>
      </c>
      <c r="G43" s="57">
        <v>0</v>
      </c>
      <c r="H43" s="57">
        <v>86.6</v>
      </c>
      <c r="I43" s="57">
        <v>78.92</v>
      </c>
      <c r="J43" s="57"/>
    </row>
    <row r="44" spans="1:10" ht="14.25">
      <c r="A44" s="5">
        <v>40</v>
      </c>
      <c r="B44" s="57">
        <v>2020170145</v>
      </c>
      <c r="C44" s="57" t="s">
        <v>13</v>
      </c>
      <c r="D44" s="57" t="s">
        <v>26</v>
      </c>
      <c r="E44" s="57" t="s">
        <v>31</v>
      </c>
      <c r="F44" s="57">
        <v>39.4</v>
      </c>
      <c r="G44" s="57">
        <v>2</v>
      </c>
      <c r="H44" s="57">
        <v>85.5</v>
      </c>
      <c r="I44" s="57">
        <v>78.88499999999999</v>
      </c>
      <c r="J44" s="57"/>
    </row>
    <row r="45" spans="1:10" ht="14.25">
      <c r="A45" s="5">
        <v>41</v>
      </c>
      <c r="B45" s="57">
        <v>182015354</v>
      </c>
      <c r="C45" s="57" t="s">
        <v>13</v>
      </c>
      <c r="D45" s="57" t="s">
        <v>26</v>
      </c>
      <c r="E45" s="57" t="s">
        <v>32</v>
      </c>
      <c r="F45" s="57">
        <v>38</v>
      </c>
      <c r="G45" s="57">
        <v>0</v>
      </c>
      <c r="H45" s="57">
        <v>86.1</v>
      </c>
      <c r="I45" s="57">
        <v>78.88499999999999</v>
      </c>
      <c r="J45" s="57"/>
    </row>
    <row r="46" spans="1:10" ht="14.25">
      <c r="A46" s="5">
        <v>42</v>
      </c>
      <c r="B46" s="57" t="s">
        <v>33</v>
      </c>
      <c r="C46" s="57" t="s">
        <v>13</v>
      </c>
      <c r="D46" s="57" t="s">
        <v>26</v>
      </c>
      <c r="E46" s="57" t="s">
        <v>18</v>
      </c>
      <c r="F46" s="57">
        <v>33.9</v>
      </c>
      <c r="G46" s="57">
        <v>0</v>
      </c>
      <c r="H46" s="57">
        <v>86.6</v>
      </c>
      <c r="I46" s="57">
        <v>78.695</v>
      </c>
      <c r="J46" s="57"/>
    </row>
    <row r="47" spans="1:10" ht="14.25">
      <c r="A47" s="5">
        <v>43</v>
      </c>
      <c r="B47" s="57">
        <v>2020170170</v>
      </c>
      <c r="C47" s="57" t="s">
        <v>13</v>
      </c>
      <c r="D47" s="57" t="s">
        <v>26</v>
      </c>
      <c r="E47" s="57" t="s">
        <v>32</v>
      </c>
      <c r="F47" s="57">
        <v>30</v>
      </c>
      <c r="G47" s="57">
        <v>0</v>
      </c>
      <c r="H47" s="57">
        <v>87.1</v>
      </c>
      <c r="I47" s="57">
        <v>78.535</v>
      </c>
      <c r="J47" s="57"/>
    </row>
    <row r="48" spans="1:10" ht="14.25">
      <c r="A48" s="5">
        <v>44</v>
      </c>
      <c r="B48" s="57">
        <v>2020170164</v>
      </c>
      <c r="C48" s="57" t="s">
        <v>13</v>
      </c>
      <c r="D48" s="57" t="s">
        <v>26</v>
      </c>
      <c r="E48" s="57" t="s">
        <v>29</v>
      </c>
      <c r="F48" s="57">
        <v>38.4</v>
      </c>
      <c r="G48" s="57">
        <v>0</v>
      </c>
      <c r="H48" s="57">
        <v>85.6</v>
      </c>
      <c r="I48" s="57">
        <v>78.52</v>
      </c>
      <c r="J48" s="57"/>
    </row>
    <row r="49" spans="1:10" ht="14.25">
      <c r="A49" s="5">
        <v>45</v>
      </c>
      <c r="B49" s="57">
        <v>2020170049</v>
      </c>
      <c r="C49" s="57" t="s">
        <v>13</v>
      </c>
      <c r="D49" s="57" t="s">
        <v>26</v>
      </c>
      <c r="E49" s="57" t="s">
        <v>18</v>
      </c>
      <c r="F49" s="57">
        <v>28.4</v>
      </c>
      <c r="G49" s="57">
        <v>3</v>
      </c>
      <c r="H49" s="57">
        <v>86.6</v>
      </c>
      <c r="I49" s="57">
        <v>78.32</v>
      </c>
      <c r="J49" s="57"/>
    </row>
    <row r="50" spans="1:10" ht="14.25">
      <c r="A50" s="5">
        <v>46</v>
      </c>
      <c r="B50" s="57">
        <v>2020170180</v>
      </c>
      <c r="C50" s="57" t="s">
        <v>13</v>
      </c>
      <c r="D50" s="57" t="s">
        <v>26</v>
      </c>
      <c r="E50" s="57" t="s">
        <v>32</v>
      </c>
      <c r="F50" s="57">
        <v>25.5</v>
      </c>
      <c r="G50" s="57">
        <v>0</v>
      </c>
      <c r="H50" s="57">
        <v>87.6</v>
      </c>
      <c r="I50" s="57">
        <v>78.285</v>
      </c>
      <c r="J50" s="57"/>
    </row>
    <row r="51" spans="1:10" ht="14.25">
      <c r="A51" s="5">
        <v>47</v>
      </c>
      <c r="B51" s="57">
        <v>2010510058</v>
      </c>
      <c r="C51" s="57" t="s">
        <v>13</v>
      </c>
      <c r="D51" s="57" t="s">
        <v>26</v>
      </c>
      <c r="E51" s="57" t="s">
        <v>29</v>
      </c>
      <c r="F51" s="57">
        <v>35</v>
      </c>
      <c r="G51" s="57">
        <v>9</v>
      </c>
      <c r="H51" s="57">
        <v>84.2</v>
      </c>
      <c r="I51" s="57">
        <v>78.17</v>
      </c>
      <c r="J51" s="57"/>
    </row>
    <row r="52" spans="1:10" ht="14.25">
      <c r="A52" s="5">
        <v>48</v>
      </c>
      <c r="B52" s="57">
        <v>2020170163</v>
      </c>
      <c r="C52" s="57" t="s">
        <v>13</v>
      </c>
      <c r="D52" s="57" t="s">
        <v>26</v>
      </c>
      <c r="E52" s="57" t="s">
        <v>29</v>
      </c>
      <c r="F52" s="57">
        <v>38.9</v>
      </c>
      <c r="G52" s="57">
        <v>0</v>
      </c>
      <c r="H52" s="57">
        <v>85.1</v>
      </c>
      <c r="I52" s="57">
        <v>78.16999999999999</v>
      </c>
      <c r="J52" s="57"/>
    </row>
    <row r="53" spans="1:10" ht="14.25">
      <c r="A53" s="5">
        <v>49</v>
      </c>
      <c r="B53" s="57">
        <v>2020170195</v>
      </c>
      <c r="C53" s="57" t="s">
        <v>13</v>
      </c>
      <c r="D53" s="57" t="s">
        <v>26</v>
      </c>
      <c r="E53" s="57" t="s">
        <v>30</v>
      </c>
      <c r="F53" s="57">
        <v>35.6</v>
      </c>
      <c r="G53" s="57">
        <v>0</v>
      </c>
      <c r="H53" s="57">
        <v>85.6</v>
      </c>
      <c r="I53" s="57">
        <v>78.1</v>
      </c>
      <c r="J53" s="57"/>
    </row>
    <row r="54" spans="1:10" ht="14.25">
      <c r="A54" s="5">
        <v>50</v>
      </c>
      <c r="B54" s="57">
        <v>2020170066</v>
      </c>
      <c r="C54" s="57" t="s">
        <v>13</v>
      </c>
      <c r="D54" s="57" t="s">
        <v>26</v>
      </c>
      <c r="E54" s="57" t="s">
        <v>18</v>
      </c>
      <c r="F54" s="57">
        <v>32.9</v>
      </c>
      <c r="G54" s="57">
        <v>0</v>
      </c>
      <c r="H54" s="57">
        <v>86</v>
      </c>
      <c r="I54" s="57">
        <v>78.035</v>
      </c>
      <c r="J54" s="57"/>
    </row>
    <row r="55" spans="1:10" ht="14.25">
      <c r="A55" s="5">
        <v>51</v>
      </c>
      <c r="B55" s="57">
        <v>2020170015</v>
      </c>
      <c r="C55" s="57" t="s">
        <v>13</v>
      </c>
      <c r="D55" s="57" t="s">
        <v>26</v>
      </c>
      <c r="E55" s="57" t="s">
        <v>28</v>
      </c>
      <c r="F55" s="57">
        <v>37.9</v>
      </c>
      <c r="G55" s="57">
        <v>0</v>
      </c>
      <c r="H55" s="57">
        <v>85.1</v>
      </c>
      <c r="I55" s="57">
        <v>78.02</v>
      </c>
      <c r="J55" s="57"/>
    </row>
    <row r="56" spans="1:10" ht="14.25">
      <c r="A56" s="5">
        <v>52</v>
      </c>
      <c r="B56" s="57">
        <v>2020170036</v>
      </c>
      <c r="C56" s="57" t="s">
        <v>13</v>
      </c>
      <c r="D56" s="57" t="s">
        <v>26</v>
      </c>
      <c r="E56" s="57" t="s">
        <v>18</v>
      </c>
      <c r="F56" s="57">
        <v>35.9</v>
      </c>
      <c r="G56" s="57">
        <v>0</v>
      </c>
      <c r="H56" s="57">
        <v>85.4</v>
      </c>
      <c r="I56" s="57">
        <v>77.97500000000001</v>
      </c>
      <c r="J56" s="57"/>
    </row>
    <row r="57" spans="1:10" ht="14.25">
      <c r="A57" s="5">
        <v>53</v>
      </c>
      <c r="B57" s="57">
        <v>2020170080</v>
      </c>
      <c r="C57" s="57" t="s">
        <v>13</v>
      </c>
      <c r="D57" s="57" t="s">
        <v>26</v>
      </c>
      <c r="E57" s="57" t="s">
        <v>31</v>
      </c>
      <c r="F57" s="57">
        <v>37.6</v>
      </c>
      <c r="G57" s="57">
        <v>0</v>
      </c>
      <c r="H57" s="57">
        <v>85</v>
      </c>
      <c r="I57" s="57">
        <v>77.89</v>
      </c>
      <c r="J57" s="57"/>
    </row>
    <row r="58" spans="1:10" ht="14.25">
      <c r="A58" s="5">
        <v>54</v>
      </c>
      <c r="B58" s="57">
        <v>2020170260</v>
      </c>
      <c r="C58" s="57" t="s">
        <v>13</v>
      </c>
      <c r="D58" s="57" t="s">
        <v>26</v>
      </c>
      <c r="E58" s="57" t="s">
        <v>19</v>
      </c>
      <c r="F58" s="57">
        <v>35.4</v>
      </c>
      <c r="G58" s="57">
        <v>0</v>
      </c>
      <c r="H58" s="57">
        <v>85.3</v>
      </c>
      <c r="I58" s="57">
        <v>77.815</v>
      </c>
      <c r="J58" s="57"/>
    </row>
    <row r="59" spans="1:10" ht="14.25">
      <c r="A59" s="5">
        <v>55</v>
      </c>
      <c r="B59" s="57">
        <v>2020170128</v>
      </c>
      <c r="C59" s="57" t="s">
        <v>13</v>
      </c>
      <c r="D59" s="57" t="s">
        <v>26</v>
      </c>
      <c r="E59" s="57" t="s">
        <v>29</v>
      </c>
      <c r="F59" s="57">
        <v>37.9</v>
      </c>
      <c r="G59" s="57">
        <v>3</v>
      </c>
      <c r="H59" s="57">
        <v>84.3</v>
      </c>
      <c r="I59" s="57">
        <v>77.79</v>
      </c>
      <c r="J59" s="57"/>
    </row>
    <row r="60" spans="1:10" ht="14.25">
      <c r="A60" s="5">
        <v>56</v>
      </c>
      <c r="B60" s="57">
        <v>2020170110</v>
      </c>
      <c r="C60" s="57" t="s">
        <v>13</v>
      </c>
      <c r="D60" s="57" t="s">
        <v>26</v>
      </c>
      <c r="E60" s="57" t="s">
        <v>28</v>
      </c>
      <c r="F60" s="57">
        <v>35.9</v>
      </c>
      <c r="G60" s="57">
        <v>1</v>
      </c>
      <c r="H60" s="57">
        <v>84.8</v>
      </c>
      <c r="I60" s="57">
        <v>77.615</v>
      </c>
      <c r="J60" s="57"/>
    </row>
    <row r="61" spans="1:10" ht="14.25">
      <c r="A61" s="5">
        <v>57</v>
      </c>
      <c r="B61" s="57">
        <v>2020170241</v>
      </c>
      <c r="C61" s="57" t="s">
        <v>13</v>
      </c>
      <c r="D61" s="57" t="s">
        <v>26</v>
      </c>
      <c r="E61" s="57" t="s">
        <v>27</v>
      </c>
      <c r="F61" s="57">
        <v>33.4</v>
      </c>
      <c r="G61" s="57">
        <v>4</v>
      </c>
      <c r="H61" s="57">
        <v>84.6</v>
      </c>
      <c r="I61" s="57">
        <v>77.52</v>
      </c>
      <c r="J61" s="57"/>
    </row>
    <row r="62" spans="1:10" ht="14.25">
      <c r="A62" s="5">
        <v>58</v>
      </c>
      <c r="B62" s="57">
        <v>2020170312</v>
      </c>
      <c r="C62" s="57" t="s">
        <v>13</v>
      </c>
      <c r="D62" s="57" t="s">
        <v>26</v>
      </c>
      <c r="E62" s="57" t="s">
        <v>30</v>
      </c>
      <c r="F62" s="57">
        <v>38.8</v>
      </c>
      <c r="G62" s="57">
        <v>0</v>
      </c>
      <c r="H62" s="57">
        <v>84.1</v>
      </c>
      <c r="I62" s="57">
        <v>77.30499999999999</v>
      </c>
      <c r="J62" s="57"/>
    </row>
    <row r="63" spans="1:10" ht="14.25">
      <c r="A63" s="5">
        <v>59</v>
      </c>
      <c r="B63" s="57">
        <v>2020170072</v>
      </c>
      <c r="C63" s="57" t="s">
        <v>13</v>
      </c>
      <c r="D63" s="57" t="s">
        <v>26</v>
      </c>
      <c r="E63" s="57" t="s">
        <v>18</v>
      </c>
      <c r="F63" s="57">
        <v>37.9</v>
      </c>
      <c r="G63" s="57">
        <v>0</v>
      </c>
      <c r="H63" s="57">
        <v>84.2</v>
      </c>
      <c r="I63" s="57">
        <v>77.25500000000001</v>
      </c>
      <c r="J63" s="57"/>
    </row>
    <row r="64" spans="1:10" ht="14.25">
      <c r="A64" s="5">
        <v>60</v>
      </c>
      <c r="B64" s="57">
        <v>2020170039</v>
      </c>
      <c r="C64" s="57" t="s">
        <v>13</v>
      </c>
      <c r="D64" s="57" t="s">
        <v>26</v>
      </c>
      <c r="E64" s="57" t="s">
        <v>18</v>
      </c>
      <c r="F64" s="57">
        <v>34.4</v>
      </c>
      <c r="G64" s="57">
        <v>4</v>
      </c>
      <c r="H64" s="57">
        <v>84</v>
      </c>
      <c r="I64" s="57">
        <v>77.16</v>
      </c>
      <c r="J64" s="57"/>
    </row>
    <row r="65" spans="1:10" ht="14.25">
      <c r="A65" s="5">
        <v>61</v>
      </c>
      <c r="B65" s="57">
        <v>2020170183</v>
      </c>
      <c r="C65" s="57" t="s">
        <v>13</v>
      </c>
      <c r="D65" s="57" t="s">
        <v>26</v>
      </c>
      <c r="E65" s="57" t="s">
        <v>32</v>
      </c>
      <c r="F65" s="57">
        <v>35.2</v>
      </c>
      <c r="G65" s="57">
        <v>0</v>
      </c>
      <c r="H65" s="57">
        <v>84.5</v>
      </c>
      <c r="I65" s="57">
        <v>77.105</v>
      </c>
      <c r="J65" s="57"/>
    </row>
    <row r="66" spans="1:10" ht="14.25">
      <c r="A66" s="5">
        <v>62</v>
      </c>
      <c r="B66" s="57">
        <v>2020180026</v>
      </c>
      <c r="C66" s="57" t="s">
        <v>13</v>
      </c>
      <c r="D66" s="57" t="s">
        <v>26</v>
      </c>
      <c r="E66" s="57" t="s">
        <v>32</v>
      </c>
      <c r="F66" s="57">
        <v>31</v>
      </c>
      <c r="G66" s="57">
        <v>0</v>
      </c>
      <c r="H66" s="57">
        <v>85.2</v>
      </c>
      <c r="I66" s="57">
        <v>77.07000000000001</v>
      </c>
      <c r="J66" s="57"/>
    </row>
    <row r="67" spans="1:10" ht="14.25">
      <c r="A67" s="5">
        <v>63</v>
      </c>
      <c r="B67" s="57">
        <v>2020170220</v>
      </c>
      <c r="C67" s="57" t="s">
        <v>13</v>
      </c>
      <c r="D67" s="57" t="s">
        <v>26</v>
      </c>
      <c r="E67" s="57" t="s">
        <v>32</v>
      </c>
      <c r="F67" s="57">
        <v>34.2</v>
      </c>
      <c r="G67" s="57">
        <v>6.5</v>
      </c>
      <c r="H67" s="57">
        <v>83.3</v>
      </c>
      <c r="I67" s="57">
        <v>76.91</v>
      </c>
      <c r="J67" s="57"/>
    </row>
    <row r="68" spans="1:10" ht="14.25">
      <c r="A68" s="5">
        <v>64</v>
      </c>
      <c r="B68" s="57">
        <v>2020170088</v>
      </c>
      <c r="C68" s="57" t="s">
        <v>13</v>
      </c>
      <c r="D68" s="57" t="s">
        <v>26</v>
      </c>
      <c r="E68" s="57" t="s">
        <v>29</v>
      </c>
      <c r="F68" s="57">
        <v>34.9</v>
      </c>
      <c r="G68" s="57">
        <v>0</v>
      </c>
      <c r="H68" s="57">
        <v>84.3</v>
      </c>
      <c r="I68" s="57">
        <v>76.89</v>
      </c>
      <c r="J68" s="57"/>
    </row>
    <row r="69" spans="1:10" ht="14.25">
      <c r="A69" s="5">
        <v>65</v>
      </c>
      <c r="B69" s="57">
        <v>2020170143</v>
      </c>
      <c r="C69" s="57" t="s">
        <v>13</v>
      </c>
      <c r="D69" s="57" t="s">
        <v>26</v>
      </c>
      <c r="E69" s="57" t="s">
        <v>28</v>
      </c>
      <c r="F69" s="57">
        <v>37.9</v>
      </c>
      <c r="G69" s="57">
        <v>1</v>
      </c>
      <c r="H69" s="57">
        <v>83.5</v>
      </c>
      <c r="I69" s="57">
        <v>76.80999999999999</v>
      </c>
      <c r="J69" s="57"/>
    </row>
    <row r="70" spans="1:10" ht="14.25">
      <c r="A70" s="5">
        <v>66</v>
      </c>
      <c r="B70" s="57">
        <v>2020170229</v>
      </c>
      <c r="C70" s="57" t="s">
        <v>13</v>
      </c>
      <c r="D70" s="57" t="s">
        <v>26</v>
      </c>
      <c r="E70" s="57" t="s">
        <v>30</v>
      </c>
      <c r="F70" s="57">
        <v>35.4</v>
      </c>
      <c r="G70" s="57">
        <v>0</v>
      </c>
      <c r="H70" s="57">
        <v>83.9</v>
      </c>
      <c r="I70" s="57">
        <v>76.625</v>
      </c>
      <c r="J70" s="57"/>
    </row>
    <row r="71" spans="1:10" ht="14.25">
      <c r="A71" s="5">
        <v>67</v>
      </c>
      <c r="B71" s="57">
        <v>2020170077</v>
      </c>
      <c r="C71" s="57" t="s">
        <v>13</v>
      </c>
      <c r="D71" s="57" t="s">
        <v>26</v>
      </c>
      <c r="E71" s="57" t="s">
        <v>18</v>
      </c>
      <c r="F71" s="57">
        <v>32.4</v>
      </c>
      <c r="G71" s="57">
        <v>0</v>
      </c>
      <c r="H71" s="57">
        <v>84.4</v>
      </c>
      <c r="I71" s="57">
        <v>76.60000000000001</v>
      </c>
      <c r="J71" s="57"/>
    </row>
    <row r="72" spans="1:10" ht="14.25">
      <c r="A72" s="5">
        <v>68</v>
      </c>
      <c r="B72" s="57">
        <v>2020170171</v>
      </c>
      <c r="C72" s="57" t="s">
        <v>13</v>
      </c>
      <c r="D72" s="57" t="s">
        <v>26</v>
      </c>
      <c r="E72" s="57" t="s">
        <v>32</v>
      </c>
      <c r="F72" s="57">
        <v>35.4</v>
      </c>
      <c r="G72" s="57">
        <v>5</v>
      </c>
      <c r="H72" s="57">
        <v>82.9</v>
      </c>
      <c r="I72" s="57">
        <v>76.525</v>
      </c>
      <c r="J72" s="57"/>
    </row>
    <row r="73" spans="1:10" ht="14.25">
      <c r="A73" s="5">
        <v>69</v>
      </c>
      <c r="B73" s="57">
        <v>2010360116</v>
      </c>
      <c r="C73" s="57" t="s">
        <v>13</v>
      </c>
      <c r="D73" s="57" t="s">
        <v>26</v>
      </c>
      <c r="E73" s="57" t="s">
        <v>27</v>
      </c>
      <c r="F73" s="57">
        <v>35.4</v>
      </c>
      <c r="G73" s="57">
        <v>0</v>
      </c>
      <c r="H73" s="57">
        <v>83.7</v>
      </c>
      <c r="I73" s="57">
        <v>76.455</v>
      </c>
      <c r="J73" s="57"/>
    </row>
    <row r="74" spans="1:10" ht="14.25">
      <c r="A74" s="5">
        <v>70</v>
      </c>
      <c r="B74" s="57">
        <v>2020170127</v>
      </c>
      <c r="C74" s="57" t="s">
        <v>13</v>
      </c>
      <c r="D74" s="57" t="s">
        <v>26</v>
      </c>
      <c r="E74" s="57" t="s">
        <v>28</v>
      </c>
      <c r="F74" s="57">
        <v>42</v>
      </c>
      <c r="G74" s="57">
        <v>1</v>
      </c>
      <c r="H74" s="57">
        <v>82.2</v>
      </c>
      <c r="I74" s="57">
        <v>76.32000000000001</v>
      </c>
      <c r="J74" s="57"/>
    </row>
    <row r="75" spans="1:10" ht="14.25">
      <c r="A75" s="5">
        <v>71</v>
      </c>
      <c r="B75" s="57">
        <v>2020170126</v>
      </c>
      <c r="C75" s="57" t="s">
        <v>13</v>
      </c>
      <c r="D75" s="57" t="s">
        <v>26</v>
      </c>
      <c r="E75" s="57" t="s">
        <v>29</v>
      </c>
      <c r="F75" s="57">
        <v>35.9</v>
      </c>
      <c r="G75" s="57">
        <v>-4</v>
      </c>
      <c r="H75" s="57">
        <v>84.1</v>
      </c>
      <c r="I75" s="57">
        <v>76.27</v>
      </c>
      <c r="J75" s="57"/>
    </row>
    <row r="76" spans="1:10" ht="14.25">
      <c r="A76" s="5">
        <v>72</v>
      </c>
      <c r="B76" s="57">
        <v>2020170161</v>
      </c>
      <c r="C76" s="57" t="s">
        <v>13</v>
      </c>
      <c r="D76" s="57" t="s">
        <v>26</v>
      </c>
      <c r="E76" s="57" t="s">
        <v>29</v>
      </c>
      <c r="F76" s="57">
        <v>37.9</v>
      </c>
      <c r="G76" s="57">
        <v>0</v>
      </c>
      <c r="H76" s="57">
        <v>83</v>
      </c>
      <c r="I76" s="57">
        <v>76.235</v>
      </c>
      <c r="J76" s="57"/>
    </row>
    <row r="77" spans="1:10" ht="14.25">
      <c r="A77" s="5">
        <v>73</v>
      </c>
      <c r="B77" s="57">
        <v>2020170275</v>
      </c>
      <c r="C77" s="57" t="s">
        <v>13</v>
      </c>
      <c r="D77" s="57" t="s">
        <v>26</v>
      </c>
      <c r="E77" s="57" t="s">
        <v>27</v>
      </c>
      <c r="F77" s="57">
        <v>37.4</v>
      </c>
      <c r="G77" s="57">
        <v>2</v>
      </c>
      <c r="H77" s="57">
        <v>82.7</v>
      </c>
      <c r="I77" s="57">
        <v>76.205</v>
      </c>
      <c r="J77" s="57"/>
    </row>
    <row r="78" spans="1:10" ht="14.25">
      <c r="A78" s="5">
        <v>74</v>
      </c>
      <c r="B78" s="57">
        <v>2020170200</v>
      </c>
      <c r="C78" s="57" t="s">
        <v>13</v>
      </c>
      <c r="D78" s="57" t="s">
        <v>26</v>
      </c>
      <c r="E78" s="57" t="s">
        <v>32</v>
      </c>
      <c r="F78" s="57">
        <v>32.6</v>
      </c>
      <c r="G78" s="57">
        <v>2</v>
      </c>
      <c r="H78" s="57">
        <v>83.5</v>
      </c>
      <c r="I78" s="57">
        <v>76.16499999999999</v>
      </c>
      <c r="J78" s="57"/>
    </row>
    <row r="79" spans="1:10" ht="14.25">
      <c r="A79" s="5">
        <v>75</v>
      </c>
      <c r="B79" s="57" t="s">
        <v>34</v>
      </c>
      <c r="C79" s="57" t="s">
        <v>13</v>
      </c>
      <c r="D79" s="57" t="s">
        <v>26</v>
      </c>
      <c r="E79" s="57" t="s">
        <v>18</v>
      </c>
      <c r="F79" s="57">
        <v>38.9</v>
      </c>
      <c r="G79" s="57">
        <v>0</v>
      </c>
      <c r="H79" s="57">
        <v>82.7</v>
      </c>
      <c r="I79" s="57">
        <v>76.13</v>
      </c>
      <c r="J79" s="57"/>
    </row>
    <row r="80" spans="1:10" ht="14.25">
      <c r="A80" s="5">
        <v>76</v>
      </c>
      <c r="B80" s="57">
        <v>2020170213</v>
      </c>
      <c r="C80" s="57" t="s">
        <v>13</v>
      </c>
      <c r="D80" s="57" t="s">
        <v>26</v>
      </c>
      <c r="E80" s="57" t="s">
        <v>31</v>
      </c>
      <c r="F80" s="57">
        <v>35.4</v>
      </c>
      <c r="G80" s="57">
        <v>0</v>
      </c>
      <c r="H80" s="57">
        <v>83.2</v>
      </c>
      <c r="I80" s="57">
        <v>76.03</v>
      </c>
      <c r="J80" s="57"/>
    </row>
    <row r="81" spans="1:10" ht="14.25">
      <c r="A81" s="5">
        <v>77</v>
      </c>
      <c r="B81" s="57">
        <v>2020170075</v>
      </c>
      <c r="C81" s="57" t="s">
        <v>13</v>
      </c>
      <c r="D81" s="57" t="s">
        <v>26</v>
      </c>
      <c r="E81" s="57" t="s">
        <v>18</v>
      </c>
      <c r="F81" s="57">
        <v>31.2</v>
      </c>
      <c r="G81" s="57">
        <v>6</v>
      </c>
      <c r="H81" s="57">
        <v>82.6</v>
      </c>
      <c r="I81" s="57">
        <v>75.78999999999999</v>
      </c>
      <c r="J81" s="57"/>
    </row>
    <row r="82" spans="1:10" ht="14.25">
      <c r="A82" s="5">
        <v>78</v>
      </c>
      <c r="B82" s="57">
        <v>2020170139</v>
      </c>
      <c r="C82" s="57" t="s">
        <v>13</v>
      </c>
      <c r="D82" s="57" t="s">
        <v>26</v>
      </c>
      <c r="E82" s="57" t="s">
        <v>28</v>
      </c>
      <c r="F82" s="57">
        <v>37.9</v>
      </c>
      <c r="G82" s="57">
        <v>1</v>
      </c>
      <c r="H82" s="57">
        <v>82.1</v>
      </c>
      <c r="I82" s="57">
        <v>75.61999999999999</v>
      </c>
      <c r="J82" s="57"/>
    </row>
    <row r="83" spans="1:10" ht="14.25">
      <c r="A83" s="5">
        <v>79</v>
      </c>
      <c r="B83" s="57">
        <v>2020170267</v>
      </c>
      <c r="C83" s="57" t="s">
        <v>13</v>
      </c>
      <c r="D83" s="57" t="s">
        <v>26</v>
      </c>
      <c r="E83" s="57" t="s">
        <v>27</v>
      </c>
      <c r="F83" s="57">
        <v>36.4</v>
      </c>
      <c r="G83" s="57">
        <v>3</v>
      </c>
      <c r="H83" s="57">
        <v>82</v>
      </c>
      <c r="I83" s="57">
        <v>75.61</v>
      </c>
      <c r="J83" s="57"/>
    </row>
    <row r="84" spans="1:10" ht="14.25">
      <c r="A84" s="5">
        <v>80</v>
      </c>
      <c r="B84" s="57">
        <v>182017473</v>
      </c>
      <c r="C84" s="57" t="s">
        <v>13</v>
      </c>
      <c r="D84" s="57" t="s">
        <v>26</v>
      </c>
      <c r="E84" s="57" t="s">
        <v>29</v>
      </c>
      <c r="F84" s="57">
        <v>31.4</v>
      </c>
      <c r="G84" s="57">
        <v>0</v>
      </c>
      <c r="H84" s="57">
        <v>83.3</v>
      </c>
      <c r="I84" s="57">
        <v>75.51499999999999</v>
      </c>
      <c r="J84" s="57"/>
    </row>
    <row r="85" spans="1:10" ht="14.25">
      <c r="A85" s="5">
        <v>81</v>
      </c>
      <c r="B85" s="57">
        <v>2020170246</v>
      </c>
      <c r="C85" s="57" t="s">
        <v>13</v>
      </c>
      <c r="D85" s="57" t="s">
        <v>26</v>
      </c>
      <c r="E85" s="57" t="s">
        <v>27</v>
      </c>
      <c r="F85" s="57">
        <v>37</v>
      </c>
      <c r="G85" s="57">
        <v>4</v>
      </c>
      <c r="H85" s="57">
        <v>81.6</v>
      </c>
      <c r="I85" s="57">
        <v>75.51</v>
      </c>
      <c r="J85" s="57"/>
    </row>
    <row r="86" spans="1:10" ht="14.25">
      <c r="A86" s="5">
        <v>82</v>
      </c>
      <c r="B86" s="57">
        <v>2030140073</v>
      </c>
      <c r="C86" s="57" t="s">
        <v>13</v>
      </c>
      <c r="D86" s="57" t="s">
        <v>26</v>
      </c>
      <c r="E86" s="57" t="s">
        <v>27</v>
      </c>
      <c r="F86" s="57">
        <v>35.4</v>
      </c>
      <c r="G86" s="57">
        <v>7</v>
      </c>
      <c r="H86" s="57">
        <v>81.3</v>
      </c>
      <c r="I86" s="57">
        <v>75.46499999999999</v>
      </c>
      <c r="J86" s="57"/>
    </row>
    <row r="87" spans="1:10" ht="14.25">
      <c r="A87" s="5">
        <v>83</v>
      </c>
      <c r="B87" s="57">
        <v>2020170226</v>
      </c>
      <c r="C87" s="57" t="s">
        <v>13</v>
      </c>
      <c r="D87" s="57" t="s">
        <v>26</v>
      </c>
      <c r="E87" s="57" t="s">
        <v>32</v>
      </c>
      <c r="F87" s="57">
        <v>25.2</v>
      </c>
      <c r="G87" s="57">
        <v>0</v>
      </c>
      <c r="H87" s="57">
        <v>84.2</v>
      </c>
      <c r="I87" s="57">
        <v>75.35000000000001</v>
      </c>
      <c r="J87" s="57"/>
    </row>
    <row r="88" spans="1:10" ht="14.25">
      <c r="A88" s="5">
        <v>84</v>
      </c>
      <c r="B88" s="57">
        <v>2020210050</v>
      </c>
      <c r="C88" s="57" t="s">
        <v>13</v>
      </c>
      <c r="D88" s="57" t="s">
        <v>26</v>
      </c>
      <c r="E88" s="57" t="s">
        <v>27</v>
      </c>
      <c r="F88" s="57">
        <v>37.4</v>
      </c>
      <c r="G88" s="57">
        <v>0</v>
      </c>
      <c r="H88" s="57">
        <v>82</v>
      </c>
      <c r="I88" s="57">
        <v>75.31</v>
      </c>
      <c r="J88" s="57"/>
    </row>
    <row r="89" spans="1:10" ht="14.25">
      <c r="A89" s="5">
        <v>85</v>
      </c>
      <c r="B89" s="57">
        <v>182017089</v>
      </c>
      <c r="C89" s="57" t="s">
        <v>13</v>
      </c>
      <c r="D89" s="57" t="s">
        <v>26</v>
      </c>
      <c r="E89" s="57" t="s">
        <v>30</v>
      </c>
      <c r="F89" s="57">
        <v>33</v>
      </c>
      <c r="G89" s="57">
        <v>0</v>
      </c>
      <c r="H89" s="57">
        <v>82.4</v>
      </c>
      <c r="I89" s="57">
        <v>74.99000000000001</v>
      </c>
      <c r="J89" s="57"/>
    </row>
    <row r="90" spans="1:10" ht="14.25">
      <c r="A90" s="5">
        <v>86</v>
      </c>
      <c r="B90" s="57">
        <v>2010510042</v>
      </c>
      <c r="C90" s="57" t="s">
        <v>13</v>
      </c>
      <c r="D90" s="57" t="s">
        <v>26</v>
      </c>
      <c r="E90" s="57" t="s">
        <v>32</v>
      </c>
      <c r="F90" s="57">
        <v>34.1</v>
      </c>
      <c r="G90" s="57">
        <v>0</v>
      </c>
      <c r="H90" s="57">
        <v>82.2</v>
      </c>
      <c r="I90" s="57">
        <v>74.985</v>
      </c>
      <c r="J90" s="57"/>
    </row>
    <row r="91" spans="1:10" ht="14.25">
      <c r="A91" s="5">
        <v>87</v>
      </c>
      <c r="B91" s="57">
        <v>2020170073</v>
      </c>
      <c r="C91" s="57" t="s">
        <v>13</v>
      </c>
      <c r="D91" s="57" t="s">
        <v>26</v>
      </c>
      <c r="E91" s="57" t="s">
        <v>18</v>
      </c>
      <c r="F91" s="57">
        <v>35.9</v>
      </c>
      <c r="G91" s="57">
        <v>3</v>
      </c>
      <c r="H91" s="57">
        <v>81.3</v>
      </c>
      <c r="I91" s="57">
        <v>74.93999999999998</v>
      </c>
      <c r="J91" s="57"/>
    </row>
    <row r="92" spans="1:10" ht="14.25">
      <c r="A92" s="5">
        <v>88</v>
      </c>
      <c r="B92" s="57">
        <v>2010620042</v>
      </c>
      <c r="C92" s="57" t="s">
        <v>13</v>
      </c>
      <c r="D92" s="57" t="s">
        <v>26</v>
      </c>
      <c r="E92" s="57" t="s">
        <v>32</v>
      </c>
      <c r="F92" s="57">
        <v>36.9</v>
      </c>
      <c r="G92" s="57">
        <v>0</v>
      </c>
      <c r="H92" s="57">
        <v>81.6</v>
      </c>
      <c r="I92" s="57">
        <v>74.895</v>
      </c>
      <c r="J92" s="57"/>
    </row>
    <row r="93" spans="1:10" ht="14.25">
      <c r="A93" s="5">
        <v>89</v>
      </c>
      <c r="B93" s="57">
        <v>2020170109</v>
      </c>
      <c r="C93" s="57" t="s">
        <v>13</v>
      </c>
      <c r="D93" s="57" t="s">
        <v>26</v>
      </c>
      <c r="E93" s="57" t="s">
        <v>29</v>
      </c>
      <c r="F93" s="57">
        <v>31.9</v>
      </c>
      <c r="G93" s="57">
        <v>4</v>
      </c>
      <c r="H93" s="57">
        <v>81.7</v>
      </c>
      <c r="I93" s="57">
        <v>74.83000000000001</v>
      </c>
      <c r="J93" s="57"/>
    </row>
    <row r="94" spans="1:10" ht="14.25">
      <c r="A94" s="5">
        <v>90</v>
      </c>
      <c r="B94" s="57">
        <v>2020170206</v>
      </c>
      <c r="C94" s="57" t="s">
        <v>13</v>
      </c>
      <c r="D94" s="57" t="s">
        <v>26</v>
      </c>
      <c r="E94" s="57" t="s">
        <v>32</v>
      </c>
      <c r="F94" s="57">
        <v>28.6</v>
      </c>
      <c r="G94" s="57">
        <v>2</v>
      </c>
      <c r="H94" s="57">
        <v>82.4</v>
      </c>
      <c r="I94" s="57">
        <v>74.63000000000001</v>
      </c>
      <c r="J94" s="57"/>
    </row>
    <row r="95" spans="1:10" ht="14.25">
      <c r="A95" s="5">
        <v>91</v>
      </c>
      <c r="B95" s="57">
        <v>2020170231</v>
      </c>
      <c r="C95" s="57" t="s">
        <v>13</v>
      </c>
      <c r="D95" s="57" t="s">
        <v>26</v>
      </c>
      <c r="E95" s="57" t="s">
        <v>32</v>
      </c>
      <c r="F95" s="57">
        <v>34.5</v>
      </c>
      <c r="G95" s="57">
        <v>0</v>
      </c>
      <c r="H95" s="57">
        <v>81.7</v>
      </c>
      <c r="I95" s="57">
        <v>74.62</v>
      </c>
      <c r="J95" s="57"/>
    </row>
    <row r="96" spans="1:10" ht="14.25">
      <c r="A96" s="5">
        <v>92</v>
      </c>
      <c r="B96" s="57">
        <v>182017462</v>
      </c>
      <c r="C96" s="57" t="s">
        <v>13</v>
      </c>
      <c r="D96" s="57" t="s">
        <v>26</v>
      </c>
      <c r="E96" s="57" t="s">
        <v>20</v>
      </c>
      <c r="F96" s="57">
        <v>36.9</v>
      </c>
      <c r="G96" s="57">
        <v>0</v>
      </c>
      <c r="H96" s="57">
        <v>81.1</v>
      </c>
      <c r="I96" s="57">
        <v>74.46999999999998</v>
      </c>
      <c r="J96" s="57"/>
    </row>
    <row r="97" spans="1:10" ht="14.25">
      <c r="A97" s="5">
        <v>93</v>
      </c>
      <c r="B97" s="57">
        <v>2020180129</v>
      </c>
      <c r="C97" s="57" t="s">
        <v>13</v>
      </c>
      <c r="D97" s="57" t="s">
        <v>26</v>
      </c>
      <c r="E97" s="57" t="s">
        <v>32</v>
      </c>
      <c r="F97" s="57">
        <v>34.8</v>
      </c>
      <c r="G97" s="57">
        <v>0</v>
      </c>
      <c r="H97" s="57">
        <v>81.3</v>
      </c>
      <c r="I97" s="57">
        <v>74.32499999999999</v>
      </c>
      <c r="J97" s="57"/>
    </row>
    <row r="98" spans="1:10" ht="14.25">
      <c r="A98" s="5">
        <v>94</v>
      </c>
      <c r="B98" s="57">
        <v>2020170076</v>
      </c>
      <c r="C98" s="57" t="s">
        <v>13</v>
      </c>
      <c r="D98" s="57" t="s">
        <v>26</v>
      </c>
      <c r="E98" s="57" t="s">
        <v>28</v>
      </c>
      <c r="F98" s="57">
        <v>36.4</v>
      </c>
      <c r="G98" s="57">
        <v>0</v>
      </c>
      <c r="H98" s="57">
        <v>81</v>
      </c>
      <c r="I98" s="57">
        <v>74.30999999999999</v>
      </c>
      <c r="J98" s="57"/>
    </row>
    <row r="99" spans="1:10" ht="14.25">
      <c r="A99" s="5">
        <v>95</v>
      </c>
      <c r="B99" s="57">
        <v>2010310084</v>
      </c>
      <c r="C99" s="57" t="s">
        <v>13</v>
      </c>
      <c r="D99" s="57" t="s">
        <v>26</v>
      </c>
      <c r="E99" s="57" t="s">
        <v>27</v>
      </c>
      <c r="F99" s="57">
        <v>36.5</v>
      </c>
      <c r="G99" s="57">
        <v>0</v>
      </c>
      <c r="H99" s="57">
        <v>80.9</v>
      </c>
      <c r="I99" s="57">
        <v>74.24</v>
      </c>
      <c r="J99" s="57"/>
    </row>
    <row r="100" spans="1:10" ht="14.25">
      <c r="A100" s="5">
        <v>96</v>
      </c>
      <c r="B100" s="57">
        <v>2020170014</v>
      </c>
      <c r="C100" s="57" t="s">
        <v>13</v>
      </c>
      <c r="D100" s="57" t="s">
        <v>26</v>
      </c>
      <c r="E100" s="57" t="s">
        <v>18</v>
      </c>
      <c r="F100" s="57">
        <v>32.4</v>
      </c>
      <c r="G100" s="57">
        <v>0</v>
      </c>
      <c r="H100" s="57">
        <v>81.3</v>
      </c>
      <c r="I100" s="57">
        <v>73.96499999999999</v>
      </c>
      <c r="J100" s="57"/>
    </row>
    <row r="101" spans="1:10" ht="14.25">
      <c r="A101" s="5">
        <v>97</v>
      </c>
      <c r="B101" s="57">
        <v>2020170302</v>
      </c>
      <c r="C101" s="57" t="s">
        <v>13</v>
      </c>
      <c r="D101" s="57" t="s">
        <v>26</v>
      </c>
      <c r="E101" s="57" t="s">
        <v>27</v>
      </c>
      <c r="F101" s="57">
        <v>31.4</v>
      </c>
      <c r="G101" s="57">
        <v>5.5</v>
      </c>
      <c r="H101" s="57">
        <v>80.5</v>
      </c>
      <c r="I101" s="57">
        <v>73.96</v>
      </c>
      <c r="J101" s="57"/>
    </row>
    <row r="102" spans="1:10" ht="14.25">
      <c r="A102" s="5">
        <v>98</v>
      </c>
      <c r="B102" s="57" t="s">
        <v>35</v>
      </c>
      <c r="C102" s="57" t="s">
        <v>13</v>
      </c>
      <c r="D102" s="57" t="s">
        <v>26</v>
      </c>
      <c r="E102" s="57" t="s">
        <v>18</v>
      </c>
      <c r="F102" s="57">
        <v>35.4</v>
      </c>
      <c r="G102" s="57">
        <v>0</v>
      </c>
      <c r="H102" s="57">
        <v>80.7</v>
      </c>
      <c r="I102" s="57">
        <v>73.905</v>
      </c>
      <c r="J102" s="57"/>
    </row>
    <row r="103" spans="1:10" ht="14.25">
      <c r="A103" s="5">
        <v>99</v>
      </c>
      <c r="B103" s="57">
        <v>2020170333</v>
      </c>
      <c r="C103" s="57" t="s">
        <v>13</v>
      </c>
      <c r="D103" s="57" t="s">
        <v>26</v>
      </c>
      <c r="E103" s="57" t="s">
        <v>30</v>
      </c>
      <c r="F103" s="57">
        <v>35.4</v>
      </c>
      <c r="G103" s="57">
        <v>0</v>
      </c>
      <c r="H103" s="57">
        <v>80.7</v>
      </c>
      <c r="I103" s="57">
        <v>73.905</v>
      </c>
      <c r="J103" s="57"/>
    </row>
    <row r="104" spans="1:10" ht="14.25">
      <c r="A104" s="5">
        <v>100</v>
      </c>
      <c r="B104" s="57">
        <v>2020170205</v>
      </c>
      <c r="C104" s="57" t="s">
        <v>13</v>
      </c>
      <c r="D104" s="57" t="s">
        <v>26</v>
      </c>
      <c r="E104" s="57" t="s">
        <v>32</v>
      </c>
      <c r="F104" s="57">
        <v>25.2</v>
      </c>
      <c r="G104" s="57">
        <v>0</v>
      </c>
      <c r="H104" s="57">
        <v>82.4</v>
      </c>
      <c r="I104" s="57">
        <v>73.82000000000001</v>
      </c>
      <c r="J104" s="57"/>
    </row>
    <row r="105" spans="1:10" ht="14.25">
      <c r="A105" s="5">
        <v>101</v>
      </c>
      <c r="B105" s="57">
        <v>2010810111</v>
      </c>
      <c r="C105" s="57" t="s">
        <v>13</v>
      </c>
      <c r="D105" s="57" t="s">
        <v>26</v>
      </c>
      <c r="E105" s="57" t="s">
        <v>32</v>
      </c>
      <c r="F105" s="57">
        <v>32.8</v>
      </c>
      <c r="G105" s="57">
        <v>0</v>
      </c>
      <c r="H105" s="57">
        <v>81</v>
      </c>
      <c r="I105" s="57">
        <v>73.77</v>
      </c>
      <c r="J105" s="57"/>
    </row>
    <row r="106" spans="1:10" ht="14.25">
      <c r="A106" s="5">
        <v>102</v>
      </c>
      <c r="B106" s="57">
        <v>2010450001</v>
      </c>
      <c r="C106" s="57" t="s">
        <v>13</v>
      </c>
      <c r="D106" s="57" t="s">
        <v>26</v>
      </c>
      <c r="E106" s="57" t="s">
        <v>29</v>
      </c>
      <c r="F106" s="57">
        <v>32.4</v>
      </c>
      <c r="G106" s="57">
        <v>0</v>
      </c>
      <c r="H106" s="57">
        <v>81</v>
      </c>
      <c r="I106" s="57">
        <v>73.71</v>
      </c>
      <c r="J106" s="57"/>
    </row>
    <row r="107" spans="1:10" ht="14.25">
      <c r="A107" s="5">
        <v>103</v>
      </c>
      <c r="B107" s="57">
        <v>182017515</v>
      </c>
      <c r="C107" s="57" t="s">
        <v>13</v>
      </c>
      <c r="D107" s="57" t="s">
        <v>26</v>
      </c>
      <c r="E107" s="57" t="s">
        <v>29</v>
      </c>
      <c r="F107" s="57">
        <v>32.9</v>
      </c>
      <c r="G107" s="57">
        <v>0</v>
      </c>
      <c r="H107" s="57">
        <v>80.8</v>
      </c>
      <c r="I107" s="57">
        <v>73.615</v>
      </c>
      <c r="J107" s="57"/>
    </row>
    <row r="108" spans="1:10" ht="14.25">
      <c r="A108" s="5">
        <v>104</v>
      </c>
      <c r="B108" s="57">
        <v>2020180134</v>
      </c>
      <c r="C108" s="57" t="s">
        <v>13</v>
      </c>
      <c r="D108" s="57" t="s">
        <v>26</v>
      </c>
      <c r="E108" s="57" t="s">
        <v>29</v>
      </c>
      <c r="F108" s="57">
        <v>30.9</v>
      </c>
      <c r="G108" s="57">
        <v>0</v>
      </c>
      <c r="H108" s="57">
        <v>81.1</v>
      </c>
      <c r="I108" s="57">
        <v>73.57</v>
      </c>
      <c r="J108" s="57"/>
    </row>
    <row r="109" spans="1:10" ht="14.25">
      <c r="A109" s="5">
        <v>105</v>
      </c>
      <c r="B109" s="57" t="s">
        <v>36</v>
      </c>
      <c r="C109" s="57" t="s">
        <v>13</v>
      </c>
      <c r="D109" s="57" t="s">
        <v>26</v>
      </c>
      <c r="E109" s="57" t="s">
        <v>18</v>
      </c>
      <c r="F109" s="57">
        <v>35.4</v>
      </c>
      <c r="G109" s="57">
        <v>0</v>
      </c>
      <c r="H109" s="57">
        <v>80.3</v>
      </c>
      <c r="I109" s="57">
        <v>73.565</v>
      </c>
      <c r="J109" s="57"/>
    </row>
    <row r="110" spans="1:10" ht="14.25">
      <c r="A110" s="5">
        <v>106</v>
      </c>
      <c r="B110" s="57">
        <v>2020170063</v>
      </c>
      <c r="C110" s="57" t="s">
        <v>13</v>
      </c>
      <c r="D110" s="57" t="s">
        <v>26</v>
      </c>
      <c r="E110" s="57" t="s">
        <v>18</v>
      </c>
      <c r="F110" s="57">
        <v>35.4</v>
      </c>
      <c r="G110" s="57">
        <v>0</v>
      </c>
      <c r="H110" s="57">
        <v>79.6</v>
      </c>
      <c r="I110" s="57">
        <v>72.97</v>
      </c>
      <c r="J110" s="57"/>
    </row>
    <row r="111" spans="1:10" ht="14.25">
      <c r="A111" s="5">
        <v>107</v>
      </c>
      <c r="B111" s="57">
        <v>2020170217</v>
      </c>
      <c r="C111" s="57" t="s">
        <v>13</v>
      </c>
      <c r="D111" s="57" t="s">
        <v>26</v>
      </c>
      <c r="E111" s="57" t="s">
        <v>30</v>
      </c>
      <c r="F111" s="57">
        <v>33</v>
      </c>
      <c r="G111" s="57">
        <v>0</v>
      </c>
      <c r="H111" s="57">
        <v>80</v>
      </c>
      <c r="I111" s="57">
        <v>72.95</v>
      </c>
      <c r="J111" s="57"/>
    </row>
    <row r="112" spans="1:10" ht="14.25">
      <c r="A112" s="5">
        <v>108</v>
      </c>
      <c r="B112" s="57">
        <v>2020170265</v>
      </c>
      <c r="C112" s="57" t="s">
        <v>13</v>
      </c>
      <c r="D112" s="57" t="s">
        <v>26</v>
      </c>
      <c r="E112" s="57" t="s">
        <v>27</v>
      </c>
      <c r="F112" s="57">
        <v>35.4</v>
      </c>
      <c r="G112" s="57">
        <v>0</v>
      </c>
      <c r="H112" s="57">
        <v>79.5</v>
      </c>
      <c r="I112" s="57">
        <v>72.885</v>
      </c>
      <c r="J112" s="57"/>
    </row>
    <row r="113" spans="1:10" ht="14.25">
      <c r="A113" s="5">
        <v>109</v>
      </c>
      <c r="B113" s="57">
        <v>2020170283</v>
      </c>
      <c r="C113" s="57" t="s">
        <v>13</v>
      </c>
      <c r="D113" s="57" t="s">
        <v>26</v>
      </c>
      <c r="E113" s="57" t="s">
        <v>27</v>
      </c>
      <c r="F113" s="57">
        <v>36.4</v>
      </c>
      <c r="G113" s="57">
        <v>0</v>
      </c>
      <c r="H113" s="57">
        <v>79.3</v>
      </c>
      <c r="I113" s="57">
        <v>72.865</v>
      </c>
      <c r="J113" s="57"/>
    </row>
    <row r="114" spans="1:10" ht="14.25">
      <c r="A114" s="5">
        <v>110</v>
      </c>
      <c r="B114" s="57" t="s">
        <v>37</v>
      </c>
      <c r="C114" s="57" t="s">
        <v>13</v>
      </c>
      <c r="D114" s="57" t="s">
        <v>26</v>
      </c>
      <c r="E114" s="57" t="s">
        <v>18</v>
      </c>
      <c r="F114" s="57">
        <v>34.4</v>
      </c>
      <c r="G114" s="57">
        <v>0</v>
      </c>
      <c r="H114" s="57">
        <v>79.6</v>
      </c>
      <c r="I114" s="57">
        <v>72.82</v>
      </c>
      <c r="J114" s="57"/>
    </row>
    <row r="115" spans="1:10" ht="14.25">
      <c r="A115" s="5">
        <v>111</v>
      </c>
      <c r="B115" s="57">
        <v>2020170255</v>
      </c>
      <c r="C115" s="57" t="s">
        <v>13</v>
      </c>
      <c r="D115" s="57" t="s">
        <v>26</v>
      </c>
      <c r="E115" s="57" t="s">
        <v>30</v>
      </c>
      <c r="F115" s="57">
        <v>31.8</v>
      </c>
      <c r="G115" s="57">
        <v>0</v>
      </c>
      <c r="H115" s="57">
        <v>79.9</v>
      </c>
      <c r="I115" s="57">
        <v>72.685</v>
      </c>
      <c r="J115" s="57"/>
    </row>
    <row r="116" spans="1:10" ht="14.25">
      <c r="A116" s="5">
        <v>112</v>
      </c>
      <c r="B116" s="57">
        <v>2030140033</v>
      </c>
      <c r="C116" s="57" t="s">
        <v>13</v>
      </c>
      <c r="D116" s="57" t="s">
        <v>26</v>
      </c>
      <c r="E116" s="57" t="s">
        <v>32</v>
      </c>
      <c r="F116" s="57">
        <v>35</v>
      </c>
      <c r="G116" s="57">
        <v>0</v>
      </c>
      <c r="H116" s="57">
        <v>79.3</v>
      </c>
      <c r="I116" s="57">
        <v>72.655</v>
      </c>
      <c r="J116" s="57"/>
    </row>
    <row r="117" spans="1:10" ht="14.25">
      <c r="A117" s="5">
        <v>113</v>
      </c>
      <c r="B117" s="57">
        <v>2020170262</v>
      </c>
      <c r="C117" s="57" t="s">
        <v>13</v>
      </c>
      <c r="D117" s="57" t="s">
        <v>26</v>
      </c>
      <c r="E117" s="57" t="s">
        <v>31</v>
      </c>
      <c r="F117" s="57">
        <v>35.4</v>
      </c>
      <c r="G117" s="57">
        <v>0</v>
      </c>
      <c r="H117" s="57">
        <v>79.2</v>
      </c>
      <c r="I117" s="57">
        <v>72.63000000000001</v>
      </c>
      <c r="J117" s="57"/>
    </row>
    <row r="118" spans="1:10" ht="14.25">
      <c r="A118" s="5">
        <v>114</v>
      </c>
      <c r="B118" s="57">
        <v>2020170070</v>
      </c>
      <c r="C118" s="57" t="s">
        <v>13</v>
      </c>
      <c r="D118" s="57" t="s">
        <v>26</v>
      </c>
      <c r="E118" s="57" t="s">
        <v>31</v>
      </c>
      <c r="F118" s="57">
        <v>0</v>
      </c>
      <c r="G118" s="57">
        <v>0</v>
      </c>
      <c r="H118" s="57">
        <v>85.4</v>
      </c>
      <c r="I118" s="57">
        <v>72.59</v>
      </c>
      <c r="J118" s="57"/>
    </row>
    <row r="119" spans="1:10" ht="14.25">
      <c r="A119" s="5">
        <v>115</v>
      </c>
      <c r="B119" s="57">
        <v>2020180070</v>
      </c>
      <c r="C119" s="57" t="s">
        <v>13</v>
      </c>
      <c r="D119" s="57" t="s">
        <v>26</v>
      </c>
      <c r="E119" s="57" t="s">
        <v>29</v>
      </c>
      <c r="F119" s="57">
        <v>34.9</v>
      </c>
      <c r="G119" s="57">
        <v>0</v>
      </c>
      <c r="H119" s="57">
        <v>79.2</v>
      </c>
      <c r="I119" s="57">
        <v>72.555</v>
      </c>
      <c r="J119" s="57"/>
    </row>
    <row r="120" spans="1:10" ht="14.25">
      <c r="A120" s="5">
        <v>116</v>
      </c>
      <c r="B120" s="57">
        <v>2020170225</v>
      </c>
      <c r="C120" s="57" t="s">
        <v>13</v>
      </c>
      <c r="D120" s="57" t="s">
        <v>26</v>
      </c>
      <c r="E120" s="57" t="s">
        <v>30</v>
      </c>
      <c r="F120" s="57">
        <v>37.4</v>
      </c>
      <c r="G120" s="57">
        <v>0</v>
      </c>
      <c r="H120" s="57">
        <v>78.5</v>
      </c>
      <c r="I120" s="57">
        <v>72.335</v>
      </c>
      <c r="J120" s="57"/>
    </row>
    <row r="121" spans="1:10" ht="14.25">
      <c r="A121" s="5">
        <v>117</v>
      </c>
      <c r="B121" s="57">
        <v>2020170165</v>
      </c>
      <c r="C121" s="57" t="s">
        <v>13</v>
      </c>
      <c r="D121" s="57" t="s">
        <v>26</v>
      </c>
      <c r="E121" s="57" t="s">
        <v>29</v>
      </c>
      <c r="F121" s="57">
        <v>36.9</v>
      </c>
      <c r="G121" s="57">
        <v>0</v>
      </c>
      <c r="H121" s="57">
        <v>78</v>
      </c>
      <c r="I121" s="57">
        <v>71.835</v>
      </c>
      <c r="J121" s="57"/>
    </row>
    <row r="122" spans="1:10" ht="14.25">
      <c r="A122" s="5">
        <v>118</v>
      </c>
      <c r="B122" s="57">
        <v>2020170136</v>
      </c>
      <c r="C122" s="57" t="s">
        <v>13</v>
      </c>
      <c r="D122" s="57" t="s">
        <v>26</v>
      </c>
      <c r="E122" s="57" t="s">
        <v>31</v>
      </c>
      <c r="F122" s="57">
        <v>0</v>
      </c>
      <c r="G122" s="57">
        <v>0</v>
      </c>
      <c r="H122" s="57">
        <v>84.3</v>
      </c>
      <c r="I122" s="57">
        <v>71.655</v>
      </c>
      <c r="J122" s="57"/>
    </row>
    <row r="123" spans="1:10" ht="14.25">
      <c r="A123" s="5">
        <v>119</v>
      </c>
      <c r="B123" s="57" t="s">
        <v>38</v>
      </c>
      <c r="C123" s="57" t="s">
        <v>13</v>
      </c>
      <c r="D123" s="57" t="s">
        <v>26</v>
      </c>
      <c r="E123" s="57" t="s">
        <v>32</v>
      </c>
      <c r="F123" s="57">
        <v>0</v>
      </c>
      <c r="G123" s="57">
        <v>0</v>
      </c>
      <c r="H123" s="57">
        <v>84.3</v>
      </c>
      <c r="I123" s="57">
        <v>71.655</v>
      </c>
      <c r="J123" s="57"/>
    </row>
    <row r="124" spans="1:10" ht="14.25">
      <c r="A124" s="5">
        <v>120</v>
      </c>
      <c r="B124" s="57">
        <v>2020210072</v>
      </c>
      <c r="C124" s="57" t="s">
        <v>13</v>
      </c>
      <c r="D124" s="57" t="s">
        <v>26</v>
      </c>
      <c r="E124" s="57" t="s">
        <v>18</v>
      </c>
      <c r="F124" s="57">
        <v>36.4</v>
      </c>
      <c r="G124" s="57">
        <v>2.5</v>
      </c>
      <c r="H124" s="57">
        <v>77.1</v>
      </c>
      <c r="I124" s="57">
        <v>71.36999999999999</v>
      </c>
      <c r="J124" s="57"/>
    </row>
    <row r="125" spans="1:10" ht="14.25">
      <c r="A125" s="5">
        <v>121</v>
      </c>
      <c r="B125" s="57">
        <v>2020170199</v>
      </c>
      <c r="C125" s="57" t="s">
        <v>13</v>
      </c>
      <c r="D125" s="57" t="s">
        <v>26</v>
      </c>
      <c r="E125" s="57" t="s">
        <v>32</v>
      </c>
      <c r="F125" s="57">
        <v>22.6</v>
      </c>
      <c r="G125" s="57">
        <v>0</v>
      </c>
      <c r="H125" s="57">
        <v>79.4</v>
      </c>
      <c r="I125" s="57">
        <v>70.88000000000001</v>
      </c>
      <c r="J125" s="57"/>
    </row>
    <row r="126" spans="1:10" ht="14.25">
      <c r="A126" s="5">
        <v>122</v>
      </c>
      <c r="B126" s="57">
        <v>2020170216</v>
      </c>
      <c r="C126" s="57" t="s">
        <v>13</v>
      </c>
      <c r="D126" s="57" t="s">
        <v>26</v>
      </c>
      <c r="E126" s="57" t="s">
        <v>30</v>
      </c>
      <c r="F126" s="57">
        <v>31.7</v>
      </c>
      <c r="G126" s="57">
        <v>0</v>
      </c>
      <c r="H126" s="57">
        <v>77.7</v>
      </c>
      <c r="I126" s="57">
        <v>70.8</v>
      </c>
      <c r="J126" s="57"/>
    </row>
    <row r="127" spans="1:10" ht="14.25">
      <c r="A127" s="5">
        <v>123</v>
      </c>
      <c r="B127" s="57">
        <v>2010530044</v>
      </c>
      <c r="C127" s="57" t="s">
        <v>13</v>
      </c>
      <c r="D127" s="57" t="s">
        <v>26</v>
      </c>
      <c r="E127" s="57" t="s">
        <v>32</v>
      </c>
      <c r="F127" s="57">
        <v>0</v>
      </c>
      <c r="G127" s="57">
        <v>0</v>
      </c>
      <c r="H127" s="57">
        <v>83.2</v>
      </c>
      <c r="I127" s="57">
        <v>70.72</v>
      </c>
      <c r="J127" s="57"/>
    </row>
    <row r="128" spans="1:10" ht="14.25">
      <c r="A128" s="5">
        <v>124</v>
      </c>
      <c r="B128" s="57">
        <v>2020190007</v>
      </c>
      <c r="C128" s="57" t="s">
        <v>13</v>
      </c>
      <c r="D128" s="57" t="s">
        <v>26</v>
      </c>
      <c r="E128" s="57" t="s">
        <v>31</v>
      </c>
      <c r="F128" s="57">
        <v>0</v>
      </c>
      <c r="G128" s="57">
        <v>0</v>
      </c>
      <c r="H128" s="57">
        <v>83</v>
      </c>
      <c r="I128" s="57">
        <v>70.55</v>
      </c>
      <c r="J128" s="57"/>
    </row>
    <row r="129" spans="1:10" ht="14.25">
      <c r="A129" s="5">
        <v>125</v>
      </c>
      <c r="B129" s="57">
        <v>2020170175</v>
      </c>
      <c r="C129" s="57" t="s">
        <v>13</v>
      </c>
      <c r="D129" s="57" t="s">
        <v>26</v>
      </c>
      <c r="E129" s="57" t="s">
        <v>32</v>
      </c>
      <c r="F129" s="57">
        <v>32.9</v>
      </c>
      <c r="G129" s="57">
        <v>0</v>
      </c>
      <c r="H129" s="57">
        <v>76.9</v>
      </c>
      <c r="I129" s="57">
        <v>70.30000000000001</v>
      </c>
      <c r="J129" s="57"/>
    </row>
    <row r="130" spans="1:10" ht="14.25">
      <c r="A130" s="5">
        <v>126</v>
      </c>
      <c r="B130" s="57">
        <v>2020170034</v>
      </c>
      <c r="C130" s="57" t="s">
        <v>13</v>
      </c>
      <c r="D130" s="57" t="s">
        <v>26</v>
      </c>
      <c r="E130" s="57" t="s">
        <v>18</v>
      </c>
      <c r="F130" s="57">
        <v>26.9</v>
      </c>
      <c r="G130" s="57">
        <v>0</v>
      </c>
      <c r="H130" s="57">
        <v>77.9</v>
      </c>
      <c r="I130" s="57">
        <v>70.25</v>
      </c>
      <c r="J130" s="57"/>
    </row>
    <row r="131" spans="1:10" ht="14.25">
      <c r="A131" s="5">
        <v>127</v>
      </c>
      <c r="B131" s="57">
        <v>2020170325</v>
      </c>
      <c r="C131" s="57" t="s">
        <v>13</v>
      </c>
      <c r="D131" s="57" t="s">
        <v>26</v>
      </c>
      <c r="E131" s="57" t="s">
        <v>30</v>
      </c>
      <c r="F131" s="57">
        <v>34.4</v>
      </c>
      <c r="G131" s="57">
        <v>0</v>
      </c>
      <c r="H131" s="57">
        <v>76.1</v>
      </c>
      <c r="I131" s="57">
        <v>69.84499999999998</v>
      </c>
      <c r="J131" s="57"/>
    </row>
    <row r="132" spans="1:10" ht="14.25">
      <c r="A132" s="5">
        <v>128</v>
      </c>
      <c r="B132" s="57">
        <v>2020170018</v>
      </c>
      <c r="C132" s="57" t="s">
        <v>13</v>
      </c>
      <c r="D132" s="57" t="s">
        <v>26</v>
      </c>
      <c r="E132" s="57" t="s">
        <v>18</v>
      </c>
      <c r="F132" s="57">
        <v>28.9</v>
      </c>
      <c r="G132" s="57">
        <v>0</v>
      </c>
      <c r="H132" s="57">
        <v>77</v>
      </c>
      <c r="I132" s="57">
        <v>69.785</v>
      </c>
      <c r="J132" s="57"/>
    </row>
    <row r="133" spans="1:10" ht="14.25">
      <c r="A133" s="5">
        <v>129</v>
      </c>
      <c r="B133" s="57">
        <v>2030140089</v>
      </c>
      <c r="C133" s="57" t="s">
        <v>13</v>
      </c>
      <c r="D133" s="57" t="s">
        <v>26</v>
      </c>
      <c r="E133" s="57" t="s">
        <v>18</v>
      </c>
      <c r="F133" s="57">
        <v>27.4</v>
      </c>
      <c r="G133" s="57">
        <v>0</v>
      </c>
      <c r="H133" s="57">
        <v>77.2</v>
      </c>
      <c r="I133" s="57">
        <v>69.73</v>
      </c>
      <c r="J133" s="57"/>
    </row>
    <row r="134" spans="1:10" ht="14.25">
      <c r="A134" s="5">
        <v>130</v>
      </c>
      <c r="B134" s="57">
        <v>2020170182</v>
      </c>
      <c r="C134" s="57" t="s">
        <v>13</v>
      </c>
      <c r="D134" s="57" t="s">
        <v>26</v>
      </c>
      <c r="E134" s="57" t="s">
        <v>30</v>
      </c>
      <c r="F134" s="57">
        <v>30.8</v>
      </c>
      <c r="G134" s="57">
        <v>0</v>
      </c>
      <c r="H134" s="57">
        <v>76.5</v>
      </c>
      <c r="I134" s="57">
        <v>69.645</v>
      </c>
      <c r="J134" s="57"/>
    </row>
    <row r="135" spans="1:10" ht="14.25">
      <c r="A135" s="5">
        <v>131</v>
      </c>
      <c r="B135" s="57">
        <v>2020170279</v>
      </c>
      <c r="C135" s="57" t="s">
        <v>13</v>
      </c>
      <c r="D135" s="57" t="s">
        <v>26</v>
      </c>
      <c r="E135" s="57" t="s">
        <v>30</v>
      </c>
      <c r="F135" s="57">
        <v>30.3</v>
      </c>
      <c r="G135" s="57">
        <v>0</v>
      </c>
      <c r="H135" s="57">
        <v>76.3</v>
      </c>
      <c r="I135" s="57">
        <v>69.39999999999999</v>
      </c>
      <c r="J135" s="57"/>
    </row>
    <row r="136" spans="1:10" ht="14.25">
      <c r="A136" s="5">
        <v>132</v>
      </c>
      <c r="B136" s="57">
        <v>2020170240</v>
      </c>
      <c r="C136" s="57" t="s">
        <v>13</v>
      </c>
      <c r="D136" s="57" t="s">
        <v>26</v>
      </c>
      <c r="E136" s="57" t="s">
        <v>31</v>
      </c>
      <c r="F136" s="57">
        <v>0</v>
      </c>
      <c r="G136" s="57">
        <v>0</v>
      </c>
      <c r="H136" s="57">
        <v>81.6</v>
      </c>
      <c r="I136" s="57">
        <v>69.36</v>
      </c>
      <c r="J136" s="57"/>
    </row>
    <row r="137" spans="1:10" ht="14.25">
      <c r="A137" s="5">
        <v>133</v>
      </c>
      <c r="B137" s="57">
        <v>1920170319</v>
      </c>
      <c r="C137" s="57" t="s">
        <v>13</v>
      </c>
      <c r="D137" s="57" t="s">
        <v>26</v>
      </c>
      <c r="E137" s="57" t="s">
        <v>30</v>
      </c>
      <c r="F137" s="57">
        <v>35.4</v>
      </c>
      <c r="G137" s="57">
        <v>0</v>
      </c>
      <c r="H137" s="57">
        <v>75.3</v>
      </c>
      <c r="I137" s="57">
        <v>69.315</v>
      </c>
      <c r="J137" s="57"/>
    </row>
    <row r="138" spans="1:10" ht="14.25">
      <c r="A138" s="5">
        <v>134</v>
      </c>
      <c r="B138" s="57">
        <v>2020170173</v>
      </c>
      <c r="C138" s="57" t="s">
        <v>13</v>
      </c>
      <c r="D138" s="57" t="s">
        <v>26</v>
      </c>
      <c r="E138" s="57" t="s">
        <v>31</v>
      </c>
      <c r="F138" s="57">
        <v>0</v>
      </c>
      <c r="G138" s="57">
        <v>0</v>
      </c>
      <c r="H138" s="57">
        <v>81.3</v>
      </c>
      <c r="I138" s="57">
        <v>69.10499999999999</v>
      </c>
      <c r="J138" s="57"/>
    </row>
    <row r="139" spans="1:10" ht="14.25">
      <c r="A139" s="5">
        <v>135</v>
      </c>
      <c r="B139" s="57">
        <v>2020170067</v>
      </c>
      <c r="C139" s="57" t="s">
        <v>13</v>
      </c>
      <c r="D139" s="57" t="s">
        <v>26</v>
      </c>
      <c r="E139" s="57" t="s">
        <v>31</v>
      </c>
      <c r="F139" s="57">
        <v>30.9</v>
      </c>
      <c r="G139" s="57">
        <v>2</v>
      </c>
      <c r="H139" s="57">
        <v>75.3</v>
      </c>
      <c r="I139" s="57">
        <v>68.94</v>
      </c>
      <c r="J139" s="57"/>
    </row>
    <row r="140" spans="1:10" ht="14.25">
      <c r="A140" s="5">
        <v>136</v>
      </c>
      <c r="B140" s="57">
        <v>2020170085</v>
      </c>
      <c r="C140" s="57" t="s">
        <v>13</v>
      </c>
      <c r="D140" s="57" t="s">
        <v>26</v>
      </c>
      <c r="E140" s="57" t="s">
        <v>29</v>
      </c>
      <c r="F140" s="57">
        <v>31.9</v>
      </c>
      <c r="G140" s="57">
        <v>0</v>
      </c>
      <c r="H140" s="57">
        <v>75.4</v>
      </c>
      <c r="I140" s="57">
        <v>68.875</v>
      </c>
      <c r="J140" s="57"/>
    </row>
    <row r="141" spans="1:10" ht="14.25">
      <c r="A141" s="5">
        <v>137</v>
      </c>
      <c r="B141" s="57">
        <v>2020180120</v>
      </c>
      <c r="C141" s="57" t="s">
        <v>13</v>
      </c>
      <c r="D141" s="57" t="s">
        <v>26</v>
      </c>
      <c r="E141" s="57" t="s">
        <v>27</v>
      </c>
      <c r="F141" s="57">
        <v>0</v>
      </c>
      <c r="G141" s="57">
        <v>0</v>
      </c>
      <c r="H141" s="57">
        <v>80.9</v>
      </c>
      <c r="I141" s="57">
        <v>68.765</v>
      </c>
      <c r="J141" s="57"/>
    </row>
    <row r="142" spans="1:10" ht="14.25">
      <c r="A142" s="5">
        <v>138</v>
      </c>
      <c r="B142" s="57">
        <v>2020170329</v>
      </c>
      <c r="C142" s="57" t="s">
        <v>13</v>
      </c>
      <c r="D142" s="57" t="s">
        <v>26</v>
      </c>
      <c r="E142" s="57" t="s">
        <v>18</v>
      </c>
      <c r="F142" s="57">
        <v>27.4</v>
      </c>
      <c r="G142" s="57">
        <v>4</v>
      </c>
      <c r="H142" s="57">
        <v>74.9</v>
      </c>
      <c r="I142" s="57">
        <v>68.375</v>
      </c>
      <c r="J142" s="57"/>
    </row>
    <row r="143" spans="1:10" ht="14.25">
      <c r="A143" s="5">
        <v>139</v>
      </c>
      <c r="B143" s="57">
        <v>2020180087</v>
      </c>
      <c r="C143" s="57" t="s">
        <v>13</v>
      </c>
      <c r="D143" s="57" t="s">
        <v>26</v>
      </c>
      <c r="E143" s="57" t="s">
        <v>18</v>
      </c>
      <c r="F143" s="57">
        <v>29.4</v>
      </c>
      <c r="G143" s="57">
        <v>0</v>
      </c>
      <c r="H143" s="57">
        <v>74.9</v>
      </c>
      <c r="I143" s="57">
        <v>68.075</v>
      </c>
      <c r="J143" s="57"/>
    </row>
    <row r="144" spans="1:10" ht="14.25">
      <c r="A144" s="5">
        <v>140</v>
      </c>
      <c r="B144" s="57">
        <v>2020170111</v>
      </c>
      <c r="C144" s="57" t="s">
        <v>13</v>
      </c>
      <c r="D144" s="57" t="s">
        <v>26</v>
      </c>
      <c r="E144" s="57" t="s">
        <v>29</v>
      </c>
      <c r="F144" s="57">
        <v>-0.5</v>
      </c>
      <c r="G144" s="57">
        <v>0</v>
      </c>
      <c r="H144" s="57">
        <v>80</v>
      </c>
      <c r="I144" s="57">
        <v>67.925</v>
      </c>
      <c r="J144" s="57"/>
    </row>
    <row r="145" spans="1:10" ht="14.25">
      <c r="A145" s="5">
        <v>141</v>
      </c>
      <c r="B145" s="57" t="s">
        <v>39</v>
      </c>
      <c r="C145" s="57" t="s">
        <v>13</v>
      </c>
      <c r="D145" s="57" t="s">
        <v>26</v>
      </c>
      <c r="E145" s="57" t="s">
        <v>32</v>
      </c>
      <c r="F145" s="57">
        <v>0</v>
      </c>
      <c r="G145" s="57">
        <v>0</v>
      </c>
      <c r="H145" s="57">
        <v>78.8</v>
      </c>
      <c r="I145" s="57">
        <v>66.97999999999999</v>
      </c>
      <c r="J145" s="57"/>
    </row>
    <row r="146" spans="1:10" ht="14.25">
      <c r="A146" s="5">
        <v>142</v>
      </c>
      <c r="B146" s="57">
        <v>1920170438</v>
      </c>
      <c r="C146" s="57" t="s">
        <v>13</v>
      </c>
      <c r="D146" s="57" t="s">
        <v>26</v>
      </c>
      <c r="E146" s="57" t="s">
        <v>40</v>
      </c>
      <c r="F146" s="57">
        <v>35.9</v>
      </c>
      <c r="G146" s="57">
        <v>0</v>
      </c>
      <c r="H146" s="57">
        <v>71.5</v>
      </c>
      <c r="I146" s="57">
        <v>66.16</v>
      </c>
      <c r="J146" s="57"/>
    </row>
    <row r="147" spans="1:10" ht="14.25">
      <c r="A147" s="5">
        <v>143</v>
      </c>
      <c r="B147" s="57">
        <v>2020180052</v>
      </c>
      <c r="C147" s="57" t="s">
        <v>13</v>
      </c>
      <c r="D147" s="57" t="s">
        <v>26</v>
      </c>
      <c r="E147" s="57" t="s">
        <v>29</v>
      </c>
      <c r="F147" s="57">
        <v>20.4</v>
      </c>
      <c r="G147" s="57">
        <v>0</v>
      </c>
      <c r="H147" s="57">
        <v>73.6</v>
      </c>
      <c r="I147" s="57">
        <v>65.61999999999999</v>
      </c>
      <c r="J147" s="57"/>
    </row>
    <row r="148" spans="1:10" ht="14.25">
      <c r="A148" s="5">
        <v>144</v>
      </c>
      <c r="B148" s="57">
        <v>2020170009</v>
      </c>
      <c r="C148" s="57" t="s">
        <v>13</v>
      </c>
      <c r="D148" s="57" t="s">
        <v>26</v>
      </c>
      <c r="E148" s="57" t="s">
        <v>31</v>
      </c>
      <c r="F148" s="57">
        <v>0</v>
      </c>
      <c r="G148" s="57">
        <v>0</v>
      </c>
      <c r="H148" s="57">
        <v>76.8</v>
      </c>
      <c r="I148" s="57">
        <v>65.28</v>
      </c>
      <c r="J148" s="57"/>
    </row>
    <row r="149" spans="1:10" ht="14.25">
      <c r="A149" s="5">
        <v>145</v>
      </c>
      <c r="B149" s="57">
        <v>2020170287</v>
      </c>
      <c r="C149" s="57" t="s">
        <v>13</v>
      </c>
      <c r="D149" s="57" t="s">
        <v>26</v>
      </c>
      <c r="E149" s="57" t="s">
        <v>31</v>
      </c>
      <c r="F149" s="57">
        <v>31.9</v>
      </c>
      <c r="G149" s="57">
        <v>0</v>
      </c>
      <c r="H149" s="57">
        <v>70.2</v>
      </c>
      <c r="I149" s="57">
        <v>64.455</v>
      </c>
      <c r="J149" s="57"/>
    </row>
    <row r="150" spans="1:10" ht="14.25">
      <c r="A150" s="5">
        <v>146</v>
      </c>
      <c r="B150" s="57">
        <v>182017409</v>
      </c>
      <c r="C150" s="57" t="s">
        <v>13</v>
      </c>
      <c r="D150" s="57" t="s">
        <v>26</v>
      </c>
      <c r="E150" s="57" t="s">
        <v>28</v>
      </c>
      <c r="F150" s="57">
        <v>36.4</v>
      </c>
      <c r="G150" s="57">
        <v>1</v>
      </c>
      <c r="H150" s="57">
        <v>68.6</v>
      </c>
      <c r="I150" s="57">
        <v>63.919999999999995</v>
      </c>
      <c r="J150" s="57"/>
    </row>
    <row r="151" spans="1:10" ht="14.25">
      <c r="A151" s="5">
        <v>147</v>
      </c>
      <c r="B151" s="57">
        <v>2020170276</v>
      </c>
      <c r="C151" s="57" t="s">
        <v>13</v>
      </c>
      <c r="D151" s="57" t="s">
        <v>26</v>
      </c>
      <c r="E151" s="57" t="s">
        <v>27</v>
      </c>
      <c r="F151" s="57">
        <v>30.4</v>
      </c>
      <c r="G151" s="57">
        <v>0</v>
      </c>
      <c r="H151" s="57">
        <v>66.7</v>
      </c>
      <c r="I151" s="57">
        <v>61.255</v>
      </c>
      <c r="J151" s="57"/>
    </row>
    <row r="152" spans="1:10" ht="14.25">
      <c r="A152" s="5">
        <v>148</v>
      </c>
      <c r="B152" s="57">
        <v>2020170332</v>
      </c>
      <c r="C152" s="57" t="s">
        <v>13</v>
      </c>
      <c r="D152" s="57" t="s">
        <v>26</v>
      </c>
      <c r="E152" s="57" t="s">
        <v>18</v>
      </c>
      <c r="F152" s="57">
        <v>26.9</v>
      </c>
      <c r="G152" s="57">
        <v>0</v>
      </c>
      <c r="H152" s="57">
        <v>66</v>
      </c>
      <c r="I152" s="57">
        <v>60.135</v>
      </c>
      <c r="J152" s="57"/>
    </row>
    <row r="153" spans="1:10" ht="14.25">
      <c r="A153" s="5">
        <v>149</v>
      </c>
      <c r="B153" s="57">
        <v>2020180109</v>
      </c>
      <c r="C153" s="57" t="s">
        <v>13</v>
      </c>
      <c r="D153" s="57" t="s">
        <v>26</v>
      </c>
      <c r="E153" s="57" t="s">
        <v>27</v>
      </c>
      <c r="F153" s="57">
        <v>0</v>
      </c>
      <c r="G153" s="57">
        <v>0</v>
      </c>
      <c r="H153" s="57">
        <v>70.4</v>
      </c>
      <c r="I153" s="57">
        <v>59.84</v>
      </c>
      <c r="J153" s="57"/>
    </row>
    <row r="154" spans="1:10" ht="14.25">
      <c r="A154" s="5">
        <v>150</v>
      </c>
      <c r="B154" s="57">
        <v>202017028</v>
      </c>
      <c r="C154" s="57" t="s">
        <v>13</v>
      </c>
      <c r="D154" s="57" t="s">
        <v>26</v>
      </c>
      <c r="E154" s="57" t="s">
        <v>29</v>
      </c>
      <c r="F154" s="57">
        <v>33.4</v>
      </c>
      <c r="G154" s="57">
        <v>0</v>
      </c>
      <c r="H154" s="57">
        <v>64.1</v>
      </c>
      <c r="I154" s="57">
        <v>59.49499999999999</v>
      </c>
      <c r="J154" s="57"/>
    </row>
    <row r="155" spans="1:10" ht="14.25">
      <c r="A155" s="5">
        <v>151</v>
      </c>
      <c r="B155" s="57">
        <v>2020170239</v>
      </c>
      <c r="C155" s="57" t="s">
        <v>13</v>
      </c>
      <c r="D155" s="57" t="s">
        <v>26</v>
      </c>
      <c r="E155" s="57" t="s">
        <v>27</v>
      </c>
      <c r="F155" s="57">
        <v>0</v>
      </c>
      <c r="G155" s="57">
        <v>0</v>
      </c>
      <c r="H155" s="57">
        <v>67.9</v>
      </c>
      <c r="I155" s="57">
        <v>57.715</v>
      </c>
      <c r="J155" s="57"/>
    </row>
    <row r="156" spans="1:10" ht="14.25">
      <c r="A156" s="5">
        <v>152</v>
      </c>
      <c r="B156" s="57">
        <v>1920170050</v>
      </c>
      <c r="C156" s="57" t="s">
        <v>13</v>
      </c>
      <c r="D156" s="57" t="s">
        <v>26</v>
      </c>
      <c r="E156" s="57" t="s">
        <v>31</v>
      </c>
      <c r="F156" s="57">
        <v>0</v>
      </c>
      <c r="G156" s="57">
        <v>0</v>
      </c>
      <c r="H156" s="57">
        <v>66.8</v>
      </c>
      <c r="I156" s="57">
        <v>56.779999999999994</v>
      </c>
      <c r="J156" s="57"/>
    </row>
    <row r="157" spans="1:10" ht="14.25">
      <c r="A157" s="5">
        <v>153</v>
      </c>
      <c r="B157" s="57">
        <v>2020170248</v>
      </c>
      <c r="C157" s="57" t="s">
        <v>13</v>
      </c>
      <c r="D157" s="57" t="s">
        <v>26</v>
      </c>
      <c r="E157" s="57" t="s">
        <v>31</v>
      </c>
      <c r="F157" s="57">
        <v>0</v>
      </c>
      <c r="G157" s="57">
        <v>0</v>
      </c>
      <c r="H157" s="57">
        <v>61</v>
      </c>
      <c r="I157" s="57">
        <v>51.85</v>
      </c>
      <c r="J157" s="57"/>
    </row>
    <row r="158" spans="1:10" ht="14.25">
      <c r="A158" s="5">
        <v>154</v>
      </c>
      <c r="B158" s="57">
        <v>182017454</v>
      </c>
      <c r="C158" s="57" t="s">
        <v>13</v>
      </c>
      <c r="D158" s="57" t="s">
        <v>26</v>
      </c>
      <c r="E158" s="57" t="s">
        <v>29</v>
      </c>
      <c r="F158" s="57">
        <v>32.9</v>
      </c>
      <c r="G158" s="57">
        <v>0</v>
      </c>
      <c r="H158" s="57">
        <v>53.2</v>
      </c>
      <c r="I158" s="57">
        <v>50.155</v>
      </c>
      <c r="J158" s="57"/>
    </row>
    <row r="159" spans="1:10" ht="14.25">
      <c r="A159" s="5">
        <v>155</v>
      </c>
      <c r="B159" s="57">
        <v>2020170059</v>
      </c>
      <c r="C159" s="57" t="s">
        <v>13</v>
      </c>
      <c r="D159" s="57" t="s">
        <v>26</v>
      </c>
      <c r="E159" s="57" t="s">
        <v>18</v>
      </c>
      <c r="F159" s="57">
        <v>28.4</v>
      </c>
      <c r="G159" s="57">
        <v>0</v>
      </c>
      <c r="H159" s="57">
        <v>53.8</v>
      </c>
      <c r="I159" s="57">
        <v>49.989999999999995</v>
      </c>
      <c r="J159" s="57"/>
    </row>
    <row r="160" spans="1:10" ht="14.25">
      <c r="A160" s="5">
        <v>156</v>
      </c>
      <c r="B160" s="57">
        <v>182015072</v>
      </c>
      <c r="C160" s="57" t="s">
        <v>13</v>
      </c>
      <c r="D160" s="57" t="s">
        <v>26</v>
      </c>
      <c r="E160" s="57" t="s">
        <v>29</v>
      </c>
      <c r="F160" s="57">
        <v>-4</v>
      </c>
      <c r="G160" s="57">
        <v>0</v>
      </c>
      <c r="H160" s="57">
        <v>50</v>
      </c>
      <c r="I160" s="57">
        <v>41.9</v>
      </c>
      <c r="J160" s="57"/>
    </row>
    <row r="161" spans="1:10" ht="14.25">
      <c r="A161" s="5">
        <v>157</v>
      </c>
      <c r="B161" s="57">
        <v>2020190004</v>
      </c>
      <c r="C161" s="57" t="s">
        <v>13</v>
      </c>
      <c r="D161" s="57" t="s">
        <v>26</v>
      </c>
      <c r="E161" s="57" t="s">
        <v>31</v>
      </c>
      <c r="F161" s="57">
        <v>0</v>
      </c>
      <c r="G161" s="57">
        <v>0</v>
      </c>
      <c r="H161" s="57">
        <v>0</v>
      </c>
      <c r="I161" s="57">
        <v>0</v>
      </c>
      <c r="J161" s="57"/>
    </row>
    <row r="162" spans="1:10" ht="14.25">
      <c r="A162" s="5">
        <v>158</v>
      </c>
      <c r="B162" s="57" t="s">
        <v>41</v>
      </c>
      <c r="C162" s="57" t="s">
        <v>13</v>
      </c>
      <c r="D162" s="57" t="s">
        <v>26</v>
      </c>
      <c r="E162" s="57" t="s">
        <v>18</v>
      </c>
      <c r="F162" s="57"/>
      <c r="G162" s="57"/>
      <c r="H162" s="57"/>
      <c r="I162" s="57">
        <v>0</v>
      </c>
      <c r="J162" s="57"/>
    </row>
    <row r="163" spans="1:10" ht="14.25">
      <c r="A163" s="5">
        <v>159</v>
      </c>
      <c r="B163" s="57">
        <v>182017142</v>
      </c>
      <c r="C163" s="57" t="s">
        <v>13</v>
      </c>
      <c r="D163" s="57" t="s">
        <v>26</v>
      </c>
      <c r="E163" s="57" t="s">
        <v>29</v>
      </c>
      <c r="F163" s="57">
        <v>-0.5</v>
      </c>
      <c r="G163" s="57">
        <v>0</v>
      </c>
      <c r="H163" s="57">
        <v>0</v>
      </c>
      <c r="I163" s="57">
        <v>-0.075</v>
      </c>
      <c r="J163" s="57"/>
    </row>
  </sheetData>
  <sheetProtection/>
  <mergeCells count="2">
    <mergeCell ref="A2:J2"/>
    <mergeCell ref="A3:J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1"/>
  <sheetViews>
    <sheetView zoomScaleSheetLayoutView="100" workbookViewId="0" topLeftCell="A1">
      <selection activeCell="B3" sqref="B1:B65536"/>
    </sheetView>
  </sheetViews>
  <sheetFormatPr defaultColWidth="9.00390625" defaultRowHeight="14.25"/>
  <cols>
    <col min="2" max="2" width="11.50390625" style="0" customWidth="1"/>
    <col min="4" max="4" width="16.00390625" style="0" customWidth="1"/>
  </cols>
  <sheetData>
    <row r="1" spans="1:10" ht="20.25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3" t="s">
        <v>42</v>
      </c>
      <c r="B2" s="3"/>
      <c r="C2" s="3"/>
      <c r="D2" s="3"/>
      <c r="E2" s="3"/>
      <c r="F2" s="7"/>
      <c r="G2" s="7"/>
      <c r="H2" s="3"/>
      <c r="I2" s="3"/>
      <c r="J2" s="3"/>
    </row>
    <row r="3" spans="1:10" ht="57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4.25">
      <c r="A4" s="5">
        <v>1</v>
      </c>
      <c r="B4" s="53">
        <v>2020210065</v>
      </c>
      <c r="C4" s="5" t="s">
        <v>13</v>
      </c>
      <c r="D4" s="5" t="s">
        <v>43</v>
      </c>
      <c r="E4" s="5" t="s">
        <v>44</v>
      </c>
      <c r="F4" s="5">
        <v>41.8</v>
      </c>
      <c r="G4" s="5">
        <v>38</v>
      </c>
      <c r="H4" s="5">
        <v>87.6</v>
      </c>
      <c r="I4" s="54">
        <v>86.43</v>
      </c>
      <c r="J4" s="5"/>
    </row>
    <row r="5" spans="1:10" ht="14.25">
      <c r="A5" s="5">
        <v>2</v>
      </c>
      <c r="B5" s="53">
        <v>2020210082</v>
      </c>
      <c r="C5" s="5" t="s">
        <v>13</v>
      </c>
      <c r="D5" s="5" t="s">
        <v>43</v>
      </c>
      <c r="E5" s="5" t="s">
        <v>44</v>
      </c>
      <c r="F5" s="5">
        <v>40.8</v>
      </c>
      <c r="G5" s="5">
        <v>36.5</v>
      </c>
      <c r="H5" s="5">
        <v>87.9</v>
      </c>
      <c r="I5" s="54">
        <v>86.31</v>
      </c>
      <c r="J5" s="5"/>
    </row>
    <row r="6" spans="1:10" ht="14.25">
      <c r="A6" s="5">
        <v>3</v>
      </c>
      <c r="B6" s="7">
        <v>2020210011</v>
      </c>
      <c r="C6" s="5" t="s">
        <v>13</v>
      </c>
      <c r="D6" s="5" t="s">
        <v>43</v>
      </c>
      <c r="E6" s="5" t="s">
        <v>44</v>
      </c>
      <c r="F6" s="7">
        <v>42.7</v>
      </c>
      <c r="G6" s="7">
        <v>16</v>
      </c>
      <c r="H6" s="7">
        <v>88.8</v>
      </c>
      <c r="I6" s="54">
        <v>84.285</v>
      </c>
      <c r="J6" s="55"/>
    </row>
    <row r="7" spans="1:10" ht="14.25">
      <c r="A7" s="5">
        <v>4</v>
      </c>
      <c r="B7" s="53">
        <v>2020210037</v>
      </c>
      <c r="C7" s="5" t="s">
        <v>13</v>
      </c>
      <c r="D7" s="5" t="s">
        <v>43</v>
      </c>
      <c r="E7" s="5" t="s">
        <v>45</v>
      </c>
      <c r="F7" s="5">
        <v>48.8</v>
      </c>
      <c r="G7" s="5">
        <v>12.5</v>
      </c>
      <c r="H7" s="5">
        <v>88.3</v>
      </c>
      <c r="I7" s="54">
        <v>84.25</v>
      </c>
      <c r="J7" s="5"/>
    </row>
    <row r="8" spans="1:10" ht="14.25">
      <c r="A8" s="5">
        <v>5</v>
      </c>
      <c r="B8" s="6">
        <v>2020210026</v>
      </c>
      <c r="C8" s="5" t="s">
        <v>13</v>
      </c>
      <c r="D8" s="5" t="s">
        <v>43</v>
      </c>
      <c r="E8" s="5" t="s">
        <v>46</v>
      </c>
      <c r="F8" s="7">
        <v>45.1</v>
      </c>
      <c r="G8" s="7">
        <v>6</v>
      </c>
      <c r="H8" s="7">
        <v>89.1</v>
      </c>
      <c r="I8" s="54">
        <v>83.4</v>
      </c>
      <c r="J8" s="55"/>
    </row>
    <row r="9" spans="1:10" ht="14.25">
      <c r="A9" s="5">
        <v>6</v>
      </c>
      <c r="B9" s="7">
        <v>2020210052</v>
      </c>
      <c r="C9" s="5" t="s">
        <v>13</v>
      </c>
      <c r="D9" s="5" t="s">
        <v>43</v>
      </c>
      <c r="E9" s="5" t="s">
        <v>44</v>
      </c>
      <c r="F9" s="7">
        <v>39.5</v>
      </c>
      <c r="G9" s="7">
        <v>11</v>
      </c>
      <c r="H9" s="7">
        <v>89</v>
      </c>
      <c r="I9" s="54">
        <v>83.225</v>
      </c>
      <c r="J9" s="55"/>
    </row>
    <row r="10" spans="1:10" ht="14.25">
      <c r="A10" s="5">
        <v>7</v>
      </c>
      <c r="B10" s="6">
        <v>2020210071</v>
      </c>
      <c r="C10" s="5" t="s">
        <v>13</v>
      </c>
      <c r="D10" s="5" t="s">
        <v>43</v>
      </c>
      <c r="E10" s="5" t="s">
        <v>46</v>
      </c>
      <c r="F10" s="7">
        <v>39.9</v>
      </c>
      <c r="G10" s="7">
        <v>0</v>
      </c>
      <c r="H10" s="7">
        <v>87.5</v>
      </c>
      <c r="I10" s="54">
        <v>80.36</v>
      </c>
      <c r="J10" s="55"/>
    </row>
    <row r="11" spans="1:10" ht="14.25">
      <c r="A11" s="5">
        <v>8</v>
      </c>
      <c r="B11" s="7">
        <v>2020210018</v>
      </c>
      <c r="C11" s="5" t="s">
        <v>13</v>
      </c>
      <c r="D11" s="5" t="s">
        <v>43</v>
      </c>
      <c r="E11" s="5" t="s">
        <v>44</v>
      </c>
      <c r="F11" s="7">
        <v>36.4</v>
      </c>
      <c r="G11" s="7">
        <v>16</v>
      </c>
      <c r="H11" s="7">
        <v>84.6</v>
      </c>
      <c r="I11" s="54">
        <v>79.77</v>
      </c>
      <c r="J11" s="55"/>
    </row>
    <row r="12" spans="1:10" ht="14.25">
      <c r="A12" s="5">
        <v>9</v>
      </c>
      <c r="B12" s="7">
        <v>2020210092</v>
      </c>
      <c r="C12" s="5" t="s">
        <v>13</v>
      </c>
      <c r="D12" s="5" t="s">
        <v>43</v>
      </c>
      <c r="E12" s="5" t="s">
        <v>44</v>
      </c>
      <c r="F12" s="7">
        <v>38.1</v>
      </c>
      <c r="G12" s="7">
        <v>5.5</v>
      </c>
      <c r="H12" s="7">
        <v>85.5</v>
      </c>
      <c r="I12" s="54">
        <v>79.215</v>
      </c>
      <c r="J12" s="55"/>
    </row>
    <row r="13" spans="1:10" ht="14.25">
      <c r="A13" s="5">
        <v>10</v>
      </c>
      <c r="B13" s="53">
        <v>2020210005</v>
      </c>
      <c r="C13" s="5" t="s">
        <v>13</v>
      </c>
      <c r="D13" s="5" t="s">
        <v>43</v>
      </c>
      <c r="E13" s="5" t="s">
        <v>44</v>
      </c>
      <c r="F13" s="5">
        <v>32.5</v>
      </c>
      <c r="G13" s="5">
        <v>7.5</v>
      </c>
      <c r="H13" s="5">
        <v>85.8</v>
      </c>
      <c r="I13" s="54">
        <v>78.93</v>
      </c>
      <c r="J13" s="5"/>
    </row>
    <row r="14" spans="1:10" ht="14.25">
      <c r="A14" s="5">
        <v>11</v>
      </c>
      <c r="B14" s="6">
        <v>2020210035</v>
      </c>
      <c r="C14" s="5" t="s">
        <v>13</v>
      </c>
      <c r="D14" s="5" t="s">
        <v>43</v>
      </c>
      <c r="E14" s="5" t="s">
        <v>46</v>
      </c>
      <c r="F14" s="7">
        <v>35.4</v>
      </c>
      <c r="G14" s="7">
        <v>5.5</v>
      </c>
      <c r="H14" s="7">
        <v>85.6</v>
      </c>
      <c r="I14" s="54">
        <v>78.895</v>
      </c>
      <c r="J14" s="55"/>
    </row>
    <row r="15" spans="1:10" ht="14.25">
      <c r="A15" s="5">
        <v>12</v>
      </c>
      <c r="B15" s="53">
        <v>2020210081</v>
      </c>
      <c r="C15" s="5" t="s">
        <v>13</v>
      </c>
      <c r="D15" s="5" t="s">
        <v>43</v>
      </c>
      <c r="E15" s="5" t="s">
        <v>44</v>
      </c>
      <c r="F15" s="5">
        <v>33.4</v>
      </c>
      <c r="G15" s="5">
        <v>18</v>
      </c>
      <c r="H15" s="5">
        <v>83.7</v>
      </c>
      <c r="I15" s="54">
        <v>78.855</v>
      </c>
      <c r="J15" s="5"/>
    </row>
    <row r="16" spans="1:10" ht="14.25">
      <c r="A16" s="5">
        <v>13</v>
      </c>
      <c r="B16" s="6">
        <v>2020210014</v>
      </c>
      <c r="C16" s="5" t="s">
        <v>13</v>
      </c>
      <c r="D16" s="5" t="s">
        <v>43</v>
      </c>
      <c r="E16" s="5" t="s">
        <v>46</v>
      </c>
      <c r="F16" s="7">
        <v>45.3</v>
      </c>
      <c r="G16" s="7">
        <v>15</v>
      </c>
      <c r="H16" s="7">
        <v>81.7</v>
      </c>
      <c r="I16" s="54">
        <v>78.49</v>
      </c>
      <c r="J16" s="55"/>
    </row>
    <row r="17" spans="1:10" ht="14.25">
      <c r="A17" s="5">
        <v>14</v>
      </c>
      <c r="B17" s="7">
        <v>2020210058</v>
      </c>
      <c r="C17" s="5" t="s">
        <v>13</v>
      </c>
      <c r="D17" s="5" t="s">
        <v>43</v>
      </c>
      <c r="E17" s="5" t="s">
        <v>44</v>
      </c>
      <c r="F17" s="7">
        <v>41.5</v>
      </c>
      <c r="G17" s="7">
        <v>4</v>
      </c>
      <c r="H17" s="7">
        <v>83.9</v>
      </c>
      <c r="I17" s="54">
        <v>78.14</v>
      </c>
      <c r="J17" s="55"/>
    </row>
    <row r="18" spans="1:10" ht="14.25">
      <c r="A18" s="5">
        <v>15</v>
      </c>
      <c r="B18" s="6">
        <v>2020210059</v>
      </c>
      <c r="C18" s="5" t="s">
        <v>13</v>
      </c>
      <c r="D18" s="5" t="s">
        <v>43</v>
      </c>
      <c r="E18" s="5" t="s">
        <v>46</v>
      </c>
      <c r="F18" s="7">
        <v>41.9</v>
      </c>
      <c r="G18" s="7">
        <v>3</v>
      </c>
      <c r="H18" s="7">
        <v>83.9</v>
      </c>
      <c r="I18" s="54">
        <v>78.05</v>
      </c>
      <c r="J18" s="55"/>
    </row>
    <row r="19" spans="1:10" ht="14.25">
      <c r="A19" s="5">
        <v>16</v>
      </c>
      <c r="B19" s="53">
        <v>2020210080</v>
      </c>
      <c r="C19" s="5" t="s">
        <v>13</v>
      </c>
      <c r="D19" s="5" t="s">
        <v>43</v>
      </c>
      <c r="E19" s="5" t="s">
        <v>44</v>
      </c>
      <c r="F19" s="5">
        <v>35.5</v>
      </c>
      <c r="G19" s="5">
        <v>10.5</v>
      </c>
      <c r="H19" s="5">
        <v>83</v>
      </c>
      <c r="I19" s="54">
        <v>77.45</v>
      </c>
      <c r="J19" s="5"/>
    </row>
    <row r="20" spans="1:10" ht="14.25">
      <c r="A20" s="5">
        <v>17</v>
      </c>
      <c r="B20" s="6">
        <v>2020210024</v>
      </c>
      <c r="C20" s="5" t="s">
        <v>13</v>
      </c>
      <c r="D20" s="5" t="s">
        <v>43</v>
      </c>
      <c r="E20" s="5" t="s">
        <v>46</v>
      </c>
      <c r="F20" s="7">
        <v>41.4</v>
      </c>
      <c r="G20" s="7">
        <v>3</v>
      </c>
      <c r="H20" s="7">
        <v>83.2</v>
      </c>
      <c r="I20" s="54">
        <v>77.38</v>
      </c>
      <c r="J20" s="55"/>
    </row>
    <row r="21" spans="1:10" ht="14.25">
      <c r="A21" s="5">
        <v>18</v>
      </c>
      <c r="B21" s="6">
        <v>2020210061</v>
      </c>
      <c r="C21" s="5" t="s">
        <v>13</v>
      </c>
      <c r="D21" s="5" t="s">
        <v>43</v>
      </c>
      <c r="E21" s="5" t="s">
        <v>46</v>
      </c>
      <c r="F21" s="7">
        <v>35.4</v>
      </c>
      <c r="G21" s="7">
        <v>0</v>
      </c>
      <c r="H21" s="7">
        <v>84.4</v>
      </c>
      <c r="I21" s="54">
        <v>77.05</v>
      </c>
      <c r="J21" s="55"/>
    </row>
    <row r="22" spans="1:10" ht="14.25">
      <c r="A22" s="5">
        <v>19</v>
      </c>
      <c r="B22" s="7">
        <v>2020210034</v>
      </c>
      <c r="C22" s="5" t="s">
        <v>13</v>
      </c>
      <c r="D22" s="5" t="s">
        <v>43</v>
      </c>
      <c r="E22" s="5" t="s">
        <v>44</v>
      </c>
      <c r="F22" s="7">
        <v>35.4</v>
      </c>
      <c r="G22" s="7">
        <v>2.5</v>
      </c>
      <c r="H22" s="7">
        <v>83.3</v>
      </c>
      <c r="I22" s="54">
        <v>76.49</v>
      </c>
      <c r="J22" s="55"/>
    </row>
    <row r="23" spans="1:10" ht="14.25">
      <c r="A23" s="5">
        <v>20</v>
      </c>
      <c r="B23" s="7">
        <v>2020210091</v>
      </c>
      <c r="C23" s="5" t="s">
        <v>13</v>
      </c>
      <c r="D23" s="5" t="s">
        <v>43</v>
      </c>
      <c r="E23" s="5" t="s">
        <v>44</v>
      </c>
      <c r="F23" s="7">
        <v>32.4</v>
      </c>
      <c r="G23" s="7">
        <v>6</v>
      </c>
      <c r="H23" s="7">
        <v>83</v>
      </c>
      <c r="I23" s="54">
        <v>76.31</v>
      </c>
      <c r="J23" s="55"/>
    </row>
    <row r="24" spans="1:10" ht="14.25">
      <c r="A24" s="5">
        <v>21</v>
      </c>
      <c r="B24" s="6">
        <v>2020210067</v>
      </c>
      <c r="C24" s="5" t="s">
        <v>13</v>
      </c>
      <c r="D24" s="5" t="s">
        <v>43</v>
      </c>
      <c r="E24" s="5" t="s">
        <v>46</v>
      </c>
      <c r="F24" s="7">
        <v>37.4</v>
      </c>
      <c r="G24" s="7">
        <v>2</v>
      </c>
      <c r="H24" s="7">
        <v>82.5</v>
      </c>
      <c r="I24" s="54">
        <v>76.035</v>
      </c>
      <c r="J24" s="55"/>
    </row>
    <row r="25" spans="1:10" ht="14.25">
      <c r="A25" s="5">
        <v>22</v>
      </c>
      <c r="B25" s="6">
        <v>2020210088</v>
      </c>
      <c r="C25" s="5" t="s">
        <v>13</v>
      </c>
      <c r="D25" s="5" t="s">
        <v>43</v>
      </c>
      <c r="E25" s="5" t="s">
        <v>46</v>
      </c>
      <c r="F25" s="7">
        <v>36.9</v>
      </c>
      <c r="G25" s="7">
        <v>0</v>
      </c>
      <c r="H25" s="7">
        <v>82.7</v>
      </c>
      <c r="I25" s="54">
        <v>75.83</v>
      </c>
      <c r="J25" s="55"/>
    </row>
    <row r="26" spans="1:10" ht="14.25">
      <c r="A26" s="5">
        <v>23</v>
      </c>
      <c r="B26" s="53">
        <v>2020210066</v>
      </c>
      <c r="C26" s="5" t="s">
        <v>13</v>
      </c>
      <c r="D26" s="5" t="s">
        <v>43</v>
      </c>
      <c r="E26" s="5" t="s">
        <v>44</v>
      </c>
      <c r="F26" s="5">
        <v>30.9</v>
      </c>
      <c r="G26" s="5">
        <v>6</v>
      </c>
      <c r="H26" s="5">
        <v>82.5</v>
      </c>
      <c r="I26" s="54">
        <v>75.66</v>
      </c>
      <c r="J26" s="5"/>
    </row>
    <row r="27" spans="1:10" ht="14.25">
      <c r="A27" s="5">
        <v>24</v>
      </c>
      <c r="B27" s="53">
        <v>2020210057</v>
      </c>
      <c r="C27" s="5" t="s">
        <v>13</v>
      </c>
      <c r="D27" s="5" t="s">
        <v>43</v>
      </c>
      <c r="E27" s="5" t="s">
        <v>44</v>
      </c>
      <c r="F27" s="5">
        <v>43.4</v>
      </c>
      <c r="G27" s="5">
        <v>0</v>
      </c>
      <c r="H27" s="5">
        <v>81.2</v>
      </c>
      <c r="I27" s="54">
        <v>75.53</v>
      </c>
      <c r="J27" s="5"/>
    </row>
    <row r="28" spans="1:10" ht="14.25">
      <c r="A28" s="5">
        <v>25</v>
      </c>
      <c r="B28" s="53">
        <v>2020210013</v>
      </c>
      <c r="C28" s="5" t="s">
        <v>13</v>
      </c>
      <c r="D28" s="5" t="s">
        <v>43</v>
      </c>
      <c r="E28" s="5" t="s">
        <v>44</v>
      </c>
      <c r="F28" s="5">
        <v>35.4</v>
      </c>
      <c r="G28" s="5">
        <v>0</v>
      </c>
      <c r="H28" s="5">
        <v>82.3</v>
      </c>
      <c r="I28" s="54">
        <v>75.265</v>
      </c>
      <c r="J28" s="5"/>
    </row>
    <row r="29" spans="1:10" ht="14.25">
      <c r="A29" s="5">
        <v>26</v>
      </c>
      <c r="B29" s="53">
        <v>2020210078</v>
      </c>
      <c r="C29" s="5" t="s">
        <v>13</v>
      </c>
      <c r="D29" s="5" t="s">
        <v>43</v>
      </c>
      <c r="E29" s="5" t="s">
        <v>44</v>
      </c>
      <c r="F29" s="5">
        <v>30.4</v>
      </c>
      <c r="G29" s="5">
        <v>0</v>
      </c>
      <c r="H29" s="5">
        <v>83.1</v>
      </c>
      <c r="I29" s="54">
        <v>75.195</v>
      </c>
      <c r="J29" s="5"/>
    </row>
    <row r="30" spans="1:10" ht="14.25">
      <c r="A30" s="5">
        <v>27</v>
      </c>
      <c r="B30" s="6">
        <v>2020210016</v>
      </c>
      <c r="C30" s="5" t="s">
        <v>13</v>
      </c>
      <c r="D30" s="5" t="s">
        <v>43</v>
      </c>
      <c r="E30" s="5" t="s">
        <v>46</v>
      </c>
      <c r="F30" s="7">
        <v>37.4</v>
      </c>
      <c r="G30" s="7">
        <v>0</v>
      </c>
      <c r="H30" s="7">
        <v>81.5</v>
      </c>
      <c r="I30" s="54">
        <v>74.885</v>
      </c>
      <c r="J30" s="55"/>
    </row>
    <row r="31" spans="1:10" ht="14.25">
      <c r="A31" s="5">
        <v>28</v>
      </c>
      <c r="B31" s="6">
        <v>2020210047</v>
      </c>
      <c r="C31" s="5" t="s">
        <v>13</v>
      </c>
      <c r="D31" s="5" t="s">
        <v>43</v>
      </c>
      <c r="E31" s="5" t="s">
        <v>46</v>
      </c>
      <c r="F31" s="7">
        <v>38.9</v>
      </c>
      <c r="G31" s="7">
        <v>0</v>
      </c>
      <c r="H31" s="7">
        <v>81.2</v>
      </c>
      <c r="I31" s="54">
        <v>74.855</v>
      </c>
      <c r="J31" s="55"/>
    </row>
    <row r="32" spans="1:10" ht="14.25">
      <c r="A32" s="5">
        <v>29</v>
      </c>
      <c r="B32" s="7">
        <v>2020210043</v>
      </c>
      <c r="C32" s="5" t="s">
        <v>13</v>
      </c>
      <c r="D32" s="5" t="s">
        <v>43</v>
      </c>
      <c r="E32" s="5" t="s">
        <v>44</v>
      </c>
      <c r="F32" s="7">
        <v>35.4</v>
      </c>
      <c r="G32" s="7">
        <v>1.5</v>
      </c>
      <c r="H32" s="7">
        <v>81.5</v>
      </c>
      <c r="I32" s="54">
        <v>74.81</v>
      </c>
      <c r="J32" s="55"/>
    </row>
    <row r="33" spans="1:10" ht="14.25">
      <c r="A33" s="5">
        <v>30</v>
      </c>
      <c r="B33" s="53">
        <v>2020210010</v>
      </c>
      <c r="C33" s="5" t="s">
        <v>13</v>
      </c>
      <c r="D33" s="5" t="s">
        <v>43</v>
      </c>
      <c r="E33" s="5" t="s">
        <v>44</v>
      </c>
      <c r="F33" s="5">
        <v>36.4</v>
      </c>
      <c r="G33" s="5">
        <v>5.5</v>
      </c>
      <c r="H33" s="5">
        <v>80.5</v>
      </c>
      <c r="I33" s="54">
        <v>74.71</v>
      </c>
      <c r="J33" s="5"/>
    </row>
    <row r="34" spans="1:10" ht="14.25">
      <c r="A34" s="5">
        <v>31</v>
      </c>
      <c r="B34" s="6">
        <v>2010430016</v>
      </c>
      <c r="C34" s="5" t="s">
        <v>13</v>
      </c>
      <c r="D34" s="5" t="s">
        <v>43</v>
      </c>
      <c r="E34" s="5" t="s">
        <v>46</v>
      </c>
      <c r="F34" s="7">
        <v>33.9</v>
      </c>
      <c r="G34" s="7">
        <v>0</v>
      </c>
      <c r="H34" s="7">
        <v>81.5</v>
      </c>
      <c r="I34" s="54">
        <v>74.36</v>
      </c>
      <c r="J34" s="55"/>
    </row>
    <row r="35" spans="1:10" ht="14.25">
      <c r="A35" s="5">
        <v>32</v>
      </c>
      <c r="B35" s="53">
        <v>2020210046</v>
      </c>
      <c r="C35" s="5" t="s">
        <v>13</v>
      </c>
      <c r="D35" s="5" t="s">
        <v>43</v>
      </c>
      <c r="E35" s="5" t="s">
        <v>45</v>
      </c>
      <c r="F35" s="5">
        <v>36.9</v>
      </c>
      <c r="G35" s="5">
        <v>3</v>
      </c>
      <c r="H35" s="5">
        <v>80.3</v>
      </c>
      <c r="I35" s="54">
        <v>74.24</v>
      </c>
      <c r="J35" s="5"/>
    </row>
    <row r="36" spans="1:10" ht="14.25">
      <c r="A36" s="5">
        <v>33</v>
      </c>
      <c r="B36" s="53">
        <v>2020210003</v>
      </c>
      <c r="C36" s="5" t="s">
        <v>13</v>
      </c>
      <c r="D36" s="5" t="s">
        <v>43</v>
      </c>
      <c r="E36" s="5" t="s">
        <v>44</v>
      </c>
      <c r="F36" s="5">
        <v>32.9</v>
      </c>
      <c r="G36" s="5">
        <v>2</v>
      </c>
      <c r="H36" s="5">
        <v>81</v>
      </c>
      <c r="I36" s="54">
        <v>74.085</v>
      </c>
      <c r="J36" s="5"/>
    </row>
    <row r="37" spans="1:10" ht="14.25">
      <c r="A37" s="5">
        <v>34</v>
      </c>
      <c r="B37" s="53">
        <v>2020210008</v>
      </c>
      <c r="C37" s="5" t="s">
        <v>13</v>
      </c>
      <c r="D37" s="5" t="s">
        <v>43</v>
      </c>
      <c r="E37" s="5" t="s">
        <v>44</v>
      </c>
      <c r="F37" s="5">
        <v>32.4</v>
      </c>
      <c r="G37" s="5">
        <v>3</v>
      </c>
      <c r="H37" s="5">
        <v>80.7</v>
      </c>
      <c r="I37" s="54">
        <v>73.905</v>
      </c>
      <c r="J37" s="5"/>
    </row>
    <row r="38" spans="1:10" ht="14.25">
      <c r="A38" s="5">
        <v>35</v>
      </c>
      <c r="B38" s="7">
        <v>2020210027</v>
      </c>
      <c r="C38" s="5" t="s">
        <v>13</v>
      </c>
      <c r="D38" s="5" t="s">
        <v>43</v>
      </c>
      <c r="E38" s="5" t="s">
        <v>44</v>
      </c>
      <c r="F38" s="7">
        <v>37.9</v>
      </c>
      <c r="G38" s="7">
        <v>0</v>
      </c>
      <c r="H38" s="7">
        <v>80.2</v>
      </c>
      <c r="I38" s="54">
        <v>73.855</v>
      </c>
      <c r="J38" s="55"/>
    </row>
    <row r="39" spans="1:10" ht="14.25">
      <c r="A39" s="5">
        <v>36</v>
      </c>
      <c r="B39" s="7">
        <v>2020210030</v>
      </c>
      <c r="C39" s="5" t="s">
        <v>13</v>
      </c>
      <c r="D39" s="5" t="s">
        <v>43</v>
      </c>
      <c r="E39" s="5" t="s">
        <v>44</v>
      </c>
      <c r="F39" s="7">
        <v>30.4</v>
      </c>
      <c r="G39" s="7">
        <v>5</v>
      </c>
      <c r="H39" s="7">
        <v>80.3</v>
      </c>
      <c r="I39" s="54">
        <v>73.565</v>
      </c>
      <c r="J39" s="55"/>
    </row>
    <row r="40" spans="1:10" ht="14.25">
      <c r="A40" s="5">
        <v>37</v>
      </c>
      <c r="B40" s="7">
        <v>2020210033</v>
      </c>
      <c r="C40" s="5" t="s">
        <v>13</v>
      </c>
      <c r="D40" s="5" t="s">
        <v>43</v>
      </c>
      <c r="E40" s="5" t="s">
        <v>44</v>
      </c>
      <c r="F40" s="7">
        <v>30.4</v>
      </c>
      <c r="G40" s="7">
        <v>0</v>
      </c>
      <c r="H40" s="7">
        <v>80.7</v>
      </c>
      <c r="I40" s="54">
        <v>73.155</v>
      </c>
      <c r="J40" s="55"/>
    </row>
    <row r="41" spans="1:10" ht="14.25">
      <c r="A41" s="5">
        <v>38</v>
      </c>
      <c r="B41" s="6">
        <v>2020210004</v>
      </c>
      <c r="C41" s="5" t="s">
        <v>13</v>
      </c>
      <c r="D41" s="5" t="s">
        <v>43</v>
      </c>
      <c r="E41" s="5" t="s">
        <v>46</v>
      </c>
      <c r="F41" s="7">
        <v>38.4</v>
      </c>
      <c r="G41" s="7">
        <v>0</v>
      </c>
      <c r="H41" s="7">
        <v>79.2</v>
      </c>
      <c r="I41" s="54">
        <v>73.08</v>
      </c>
      <c r="J41" s="55"/>
    </row>
    <row r="42" spans="1:10" ht="14.25">
      <c r="A42" s="5">
        <v>39</v>
      </c>
      <c r="B42" s="7">
        <v>2020210040</v>
      </c>
      <c r="C42" s="5" t="s">
        <v>13</v>
      </c>
      <c r="D42" s="5" t="s">
        <v>43</v>
      </c>
      <c r="E42" s="5" t="s">
        <v>44</v>
      </c>
      <c r="F42" s="7">
        <v>32.9</v>
      </c>
      <c r="G42" s="7">
        <v>4</v>
      </c>
      <c r="H42" s="7">
        <v>79.1</v>
      </c>
      <c r="I42" s="54">
        <v>72.77</v>
      </c>
      <c r="J42" s="55"/>
    </row>
    <row r="43" spans="1:10" ht="14.25">
      <c r="A43" s="5">
        <v>40</v>
      </c>
      <c r="B43" s="7">
        <v>2020210077</v>
      </c>
      <c r="C43" s="5" t="s">
        <v>13</v>
      </c>
      <c r="D43" s="5" t="s">
        <v>43</v>
      </c>
      <c r="E43" s="5" t="s">
        <v>44</v>
      </c>
      <c r="F43" s="7">
        <v>32.9</v>
      </c>
      <c r="G43" s="7">
        <v>0</v>
      </c>
      <c r="H43" s="7">
        <v>79.8</v>
      </c>
      <c r="I43" s="54">
        <v>72.765</v>
      </c>
      <c r="J43" s="55"/>
    </row>
    <row r="44" spans="1:10" ht="14.25">
      <c r="A44" s="5">
        <v>41</v>
      </c>
      <c r="B44" s="53">
        <v>2020210074</v>
      </c>
      <c r="C44" s="5" t="s">
        <v>13</v>
      </c>
      <c r="D44" s="5" t="s">
        <v>43</v>
      </c>
      <c r="E44" s="5" t="s">
        <v>45</v>
      </c>
      <c r="F44" s="5">
        <v>34.3</v>
      </c>
      <c r="G44" s="5">
        <v>4.25</v>
      </c>
      <c r="H44" s="5">
        <v>78.8</v>
      </c>
      <c r="I44" s="54">
        <v>72.7625</v>
      </c>
      <c r="J44" s="5"/>
    </row>
    <row r="45" spans="1:10" ht="14.25">
      <c r="A45" s="5">
        <v>42</v>
      </c>
      <c r="B45" s="6">
        <v>2020210023</v>
      </c>
      <c r="C45" s="5" t="s">
        <v>13</v>
      </c>
      <c r="D45" s="5" t="s">
        <v>43</v>
      </c>
      <c r="E45" s="5" t="s">
        <v>46</v>
      </c>
      <c r="F45" s="7">
        <v>35.9</v>
      </c>
      <c r="G45" s="7">
        <v>0</v>
      </c>
      <c r="H45" s="7">
        <v>79</v>
      </c>
      <c r="I45" s="54">
        <v>72.535</v>
      </c>
      <c r="J45" s="55"/>
    </row>
    <row r="46" spans="1:10" ht="14.25">
      <c r="A46" s="5">
        <v>43</v>
      </c>
      <c r="B46" s="6">
        <v>2020210079</v>
      </c>
      <c r="C46" s="5" t="s">
        <v>13</v>
      </c>
      <c r="D46" s="5" t="s">
        <v>43</v>
      </c>
      <c r="E46" s="5" t="s">
        <v>46</v>
      </c>
      <c r="F46" s="7">
        <v>36.9</v>
      </c>
      <c r="G46" s="7">
        <v>0</v>
      </c>
      <c r="H46" s="7">
        <v>78.8</v>
      </c>
      <c r="I46" s="54">
        <v>72.515</v>
      </c>
      <c r="J46" s="55"/>
    </row>
    <row r="47" spans="1:10" ht="14.25">
      <c r="A47" s="5">
        <v>44</v>
      </c>
      <c r="B47" s="53">
        <v>2020210083</v>
      </c>
      <c r="C47" s="5" t="s">
        <v>13</v>
      </c>
      <c r="D47" s="5" t="s">
        <v>43</v>
      </c>
      <c r="E47" s="5" t="s">
        <v>44</v>
      </c>
      <c r="F47" s="5">
        <v>30.4</v>
      </c>
      <c r="G47" s="5">
        <v>0</v>
      </c>
      <c r="H47" s="5">
        <v>79.8</v>
      </c>
      <c r="I47" s="54">
        <v>72.39</v>
      </c>
      <c r="J47" s="5"/>
    </row>
    <row r="48" spans="1:10" ht="14.25">
      <c r="A48" s="5">
        <v>45</v>
      </c>
      <c r="B48" s="53">
        <v>2020210060</v>
      </c>
      <c r="C48" s="5" t="s">
        <v>13</v>
      </c>
      <c r="D48" s="5" t="s">
        <v>43</v>
      </c>
      <c r="E48" s="5" t="s">
        <v>44</v>
      </c>
      <c r="F48" s="5">
        <v>29.2</v>
      </c>
      <c r="G48" s="5">
        <v>0</v>
      </c>
      <c r="H48" s="5">
        <v>79.4</v>
      </c>
      <c r="I48" s="54">
        <v>71.87</v>
      </c>
      <c r="J48" s="5"/>
    </row>
    <row r="49" spans="1:10" ht="14.25">
      <c r="A49" s="5">
        <v>46</v>
      </c>
      <c r="B49" s="6">
        <v>2020210054</v>
      </c>
      <c r="C49" s="5" t="s">
        <v>13</v>
      </c>
      <c r="D49" s="5" t="s">
        <v>43</v>
      </c>
      <c r="E49" s="5" t="s">
        <v>46</v>
      </c>
      <c r="F49" s="7">
        <v>35.4</v>
      </c>
      <c r="G49" s="7">
        <v>0</v>
      </c>
      <c r="H49" s="7">
        <v>78.3</v>
      </c>
      <c r="I49" s="54">
        <v>71.865</v>
      </c>
      <c r="J49" s="55"/>
    </row>
    <row r="50" spans="1:10" ht="14.25">
      <c r="A50" s="5">
        <v>47</v>
      </c>
      <c r="B50" s="6">
        <v>2020210085</v>
      </c>
      <c r="C50" s="5" t="s">
        <v>13</v>
      </c>
      <c r="D50" s="5" t="s">
        <v>43</v>
      </c>
      <c r="E50" s="5" t="s">
        <v>46</v>
      </c>
      <c r="F50" s="7">
        <v>35.9</v>
      </c>
      <c r="G50" s="7">
        <v>0</v>
      </c>
      <c r="H50" s="7">
        <v>78.1</v>
      </c>
      <c r="I50" s="54">
        <v>71.77</v>
      </c>
      <c r="J50" s="55"/>
    </row>
    <row r="51" spans="1:10" ht="14.25">
      <c r="A51" s="5">
        <v>48</v>
      </c>
      <c r="B51" s="6">
        <v>2020210044</v>
      </c>
      <c r="C51" s="5" t="s">
        <v>13</v>
      </c>
      <c r="D51" s="5" t="s">
        <v>43</v>
      </c>
      <c r="E51" s="5" t="s">
        <v>46</v>
      </c>
      <c r="F51" s="7">
        <v>37.9</v>
      </c>
      <c r="G51" s="7">
        <v>0</v>
      </c>
      <c r="H51" s="7">
        <v>77.6</v>
      </c>
      <c r="I51" s="54">
        <v>71.645</v>
      </c>
      <c r="J51" s="55"/>
    </row>
    <row r="52" spans="1:10" ht="14.25">
      <c r="A52" s="5">
        <v>49</v>
      </c>
      <c r="B52" s="53">
        <v>2020210041</v>
      </c>
      <c r="C52" s="5" t="s">
        <v>13</v>
      </c>
      <c r="D52" s="5" t="s">
        <v>43</v>
      </c>
      <c r="E52" s="5" t="s">
        <v>45</v>
      </c>
      <c r="F52" s="5">
        <v>34.4</v>
      </c>
      <c r="G52" s="5">
        <v>3</v>
      </c>
      <c r="H52" s="5">
        <v>77.2</v>
      </c>
      <c r="I52" s="54">
        <v>71.23</v>
      </c>
      <c r="J52" s="5"/>
    </row>
    <row r="53" spans="1:10" ht="14.25">
      <c r="A53" s="5">
        <v>50</v>
      </c>
      <c r="B53" s="53">
        <v>2020210073</v>
      </c>
      <c r="C53" s="5" t="s">
        <v>13</v>
      </c>
      <c r="D53" s="5" t="s">
        <v>43</v>
      </c>
      <c r="E53" s="5" t="s">
        <v>45</v>
      </c>
      <c r="F53" s="5">
        <v>33.9</v>
      </c>
      <c r="G53" s="5">
        <v>4</v>
      </c>
      <c r="H53" s="5">
        <v>77</v>
      </c>
      <c r="I53" s="54">
        <v>71.135</v>
      </c>
      <c r="J53" s="5"/>
    </row>
    <row r="54" spans="1:10" ht="14.25">
      <c r="A54" s="5">
        <v>51</v>
      </c>
      <c r="B54" s="7">
        <v>2020210090</v>
      </c>
      <c r="C54" s="5" t="s">
        <v>13</v>
      </c>
      <c r="D54" s="5" t="s">
        <v>43</v>
      </c>
      <c r="E54" s="5" t="s">
        <v>44</v>
      </c>
      <c r="F54" s="7">
        <v>29.4</v>
      </c>
      <c r="G54" s="7">
        <v>0</v>
      </c>
      <c r="H54" s="7">
        <v>77.9</v>
      </c>
      <c r="I54" s="54">
        <v>70.625</v>
      </c>
      <c r="J54" s="55"/>
    </row>
    <row r="55" spans="1:10" ht="14.25">
      <c r="A55" s="5">
        <v>52</v>
      </c>
      <c r="B55" s="53">
        <v>2020210042</v>
      </c>
      <c r="C55" s="5" t="s">
        <v>13</v>
      </c>
      <c r="D55" s="5" t="s">
        <v>43</v>
      </c>
      <c r="E55" s="5" t="s">
        <v>45</v>
      </c>
      <c r="F55" s="5">
        <v>33.4</v>
      </c>
      <c r="G55" s="5">
        <v>4</v>
      </c>
      <c r="H55" s="5">
        <v>76.4</v>
      </c>
      <c r="I55" s="54">
        <v>70.55</v>
      </c>
      <c r="J55" s="5"/>
    </row>
    <row r="56" spans="1:10" ht="14.25">
      <c r="A56" s="5">
        <v>53</v>
      </c>
      <c r="B56" s="6">
        <v>2020210031</v>
      </c>
      <c r="C56" s="5" t="s">
        <v>13</v>
      </c>
      <c r="D56" s="5" t="s">
        <v>43</v>
      </c>
      <c r="E56" s="5" t="s">
        <v>46</v>
      </c>
      <c r="F56" s="7">
        <v>35.4</v>
      </c>
      <c r="G56" s="7">
        <v>0</v>
      </c>
      <c r="H56" s="7">
        <v>76.7</v>
      </c>
      <c r="I56" s="54">
        <v>70.505</v>
      </c>
      <c r="J56" s="55"/>
    </row>
    <row r="57" spans="1:10" ht="14.25">
      <c r="A57" s="5">
        <v>54</v>
      </c>
      <c r="B57" s="6">
        <v>2020210039</v>
      </c>
      <c r="C57" s="5" t="s">
        <v>13</v>
      </c>
      <c r="D57" s="5" t="s">
        <v>43</v>
      </c>
      <c r="E57" s="5" t="s">
        <v>46</v>
      </c>
      <c r="F57" s="7">
        <v>35.4</v>
      </c>
      <c r="G57" s="7">
        <v>0</v>
      </c>
      <c r="H57" s="7">
        <v>76.6</v>
      </c>
      <c r="I57" s="54">
        <v>70.42</v>
      </c>
      <c r="J57" s="55"/>
    </row>
    <row r="58" spans="1:10" ht="14.25">
      <c r="A58" s="5">
        <v>55</v>
      </c>
      <c r="B58" s="6">
        <v>2020210068</v>
      </c>
      <c r="C58" s="5" t="s">
        <v>13</v>
      </c>
      <c r="D58" s="5" t="s">
        <v>43</v>
      </c>
      <c r="E58" s="5" t="s">
        <v>46</v>
      </c>
      <c r="F58" s="7">
        <v>33.4</v>
      </c>
      <c r="G58" s="7">
        <v>0</v>
      </c>
      <c r="H58" s="7">
        <v>76.9</v>
      </c>
      <c r="I58" s="54">
        <v>70.375</v>
      </c>
      <c r="J58" s="55"/>
    </row>
    <row r="59" spans="1:10" ht="14.25">
      <c r="A59" s="5">
        <v>56</v>
      </c>
      <c r="B59" s="6">
        <v>2020210028</v>
      </c>
      <c r="C59" s="5" t="s">
        <v>13</v>
      </c>
      <c r="D59" s="5" t="s">
        <v>43</v>
      </c>
      <c r="E59" s="5" t="s">
        <v>46</v>
      </c>
      <c r="F59" s="7">
        <v>35.4</v>
      </c>
      <c r="G59" s="7">
        <v>0</v>
      </c>
      <c r="H59" s="7">
        <v>76.5</v>
      </c>
      <c r="I59" s="54">
        <v>70.335</v>
      </c>
      <c r="J59" s="55"/>
    </row>
    <row r="60" spans="1:10" ht="14.25">
      <c r="A60" s="5">
        <v>57</v>
      </c>
      <c r="B60" s="7">
        <v>2020210064</v>
      </c>
      <c r="C60" s="5" t="s">
        <v>13</v>
      </c>
      <c r="D60" s="5" t="s">
        <v>43</v>
      </c>
      <c r="E60" s="5" t="s">
        <v>44</v>
      </c>
      <c r="F60" s="7">
        <v>34.9</v>
      </c>
      <c r="G60" s="7">
        <v>0</v>
      </c>
      <c r="H60" s="7">
        <v>76.4</v>
      </c>
      <c r="I60" s="54">
        <v>70.175</v>
      </c>
      <c r="J60" s="55"/>
    </row>
    <row r="61" spans="1:10" ht="14.25">
      <c r="A61" s="5">
        <v>58</v>
      </c>
      <c r="B61" s="7">
        <v>2020210025</v>
      </c>
      <c r="C61" s="5" t="s">
        <v>13</v>
      </c>
      <c r="D61" s="5" t="s">
        <v>43</v>
      </c>
      <c r="E61" s="5" t="s">
        <v>44</v>
      </c>
      <c r="F61" s="7">
        <v>30.4</v>
      </c>
      <c r="G61" s="7">
        <v>0</v>
      </c>
      <c r="H61" s="7">
        <v>77.1</v>
      </c>
      <c r="I61" s="54">
        <v>70.095</v>
      </c>
      <c r="J61" s="55"/>
    </row>
    <row r="62" spans="1:10" ht="14.25">
      <c r="A62" s="5">
        <v>59</v>
      </c>
      <c r="B62" s="6">
        <v>2020210051</v>
      </c>
      <c r="C62" s="5" t="s">
        <v>13</v>
      </c>
      <c r="D62" s="5" t="s">
        <v>43</v>
      </c>
      <c r="E62" s="5" t="s">
        <v>46</v>
      </c>
      <c r="F62" s="7">
        <v>38.6</v>
      </c>
      <c r="G62" s="5">
        <v>6</v>
      </c>
      <c r="H62" s="7">
        <v>74.5</v>
      </c>
      <c r="I62" s="54">
        <v>70.015</v>
      </c>
      <c r="J62" s="55"/>
    </row>
    <row r="63" spans="1:10" ht="14.25">
      <c r="A63" s="5">
        <v>60</v>
      </c>
      <c r="B63" s="53">
        <v>2020210029</v>
      </c>
      <c r="C63" s="5" t="s">
        <v>13</v>
      </c>
      <c r="D63" s="5" t="s">
        <v>43</v>
      </c>
      <c r="E63" s="5" t="s">
        <v>44</v>
      </c>
      <c r="F63" s="5">
        <v>29.9</v>
      </c>
      <c r="G63" s="5">
        <v>0</v>
      </c>
      <c r="H63" s="5">
        <v>77</v>
      </c>
      <c r="I63" s="54">
        <v>69.935</v>
      </c>
      <c r="J63" s="5"/>
    </row>
    <row r="64" spans="1:10" ht="14.25">
      <c r="A64" s="5">
        <v>61</v>
      </c>
      <c r="B64" s="7">
        <v>2020210022</v>
      </c>
      <c r="C64" s="5" t="s">
        <v>13</v>
      </c>
      <c r="D64" s="5" t="s">
        <v>43</v>
      </c>
      <c r="E64" s="5" t="s">
        <v>44</v>
      </c>
      <c r="F64" s="7">
        <v>35.4</v>
      </c>
      <c r="G64" s="7">
        <v>0</v>
      </c>
      <c r="H64" s="7">
        <v>75.2</v>
      </c>
      <c r="I64" s="54">
        <v>69.23</v>
      </c>
      <c r="J64" s="55"/>
    </row>
    <row r="65" spans="1:10" ht="14.25">
      <c r="A65" s="5">
        <v>62</v>
      </c>
      <c r="B65" s="6">
        <v>2020210017</v>
      </c>
      <c r="C65" s="5" t="s">
        <v>13</v>
      </c>
      <c r="D65" s="5" t="s">
        <v>43</v>
      </c>
      <c r="E65" s="5" t="s">
        <v>46</v>
      </c>
      <c r="F65" s="7">
        <v>30.4</v>
      </c>
      <c r="G65" s="7">
        <v>0</v>
      </c>
      <c r="H65" s="7">
        <v>76</v>
      </c>
      <c r="I65" s="54">
        <v>69.16</v>
      </c>
      <c r="J65" s="55"/>
    </row>
    <row r="66" spans="1:10" ht="14.25">
      <c r="A66" s="5">
        <v>63</v>
      </c>
      <c r="B66" s="53">
        <v>2020210070</v>
      </c>
      <c r="C66" s="5" t="s">
        <v>13</v>
      </c>
      <c r="D66" s="5" t="s">
        <v>43</v>
      </c>
      <c r="E66" s="5" t="s">
        <v>45</v>
      </c>
      <c r="F66" s="5">
        <v>37.5</v>
      </c>
      <c r="G66" s="5">
        <v>2</v>
      </c>
      <c r="H66" s="5">
        <v>73.9</v>
      </c>
      <c r="I66" s="54">
        <v>68.74</v>
      </c>
      <c r="J66" s="5"/>
    </row>
    <row r="67" spans="1:10" ht="14.25">
      <c r="A67" s="5">
        <v>64</v>
      </c>
      <c r="B67" s="6">
        <v>2020210076</v>
      </c>
      <c r="C67" s="5" t="s">
        <v>13</v>
      </c>
      <c r="D67" s="5" t="s">
        <v>43</v>
      </c>
      <c r="E67" s="5" t="s">
        <v>46</v>
      </c>
      <c r="F67" s="7">
        <v>30.9</v>
      </c>
      <c r="G67" s="7">
        <v>0</v>
      </c>
      <c r="H67" s="7">
        <v>74.8</v>
      </c>
      <c r="I67" s="54">
        <v>68.215</v>
      </c>
      <c r="J67" s="55"/>
    </row>
    <row r="68" spans="1:10" ht="14.25">
      <c r="A68" s="5">
        <v>65</v>
      </c>
      <c r="B68" s="7">
        <v>2020210020</v>
      </c>
      <c r="C68" s="5" t="s">
        <v>13</v>
      </c>
      <c r="D68" s="5" t="s">
        <v>43</v>
      </c>
      <c r="E68" s="5" t="s">
        <v>44</v>
      </c>
      <c r="F68" s="7">
        <v>36.4</v>
      </c>
      <c r="G68" s="7">
        <v>0</v>
      </c>
      <c r="H68" s="7">
        <v>73.8</v>
      </c>
      <c r="I68" s="54">
        <v>68.19</v>
      </c>
      <c r="J68" s="55"/>
    </row>
    <row r="69" spans="1:10" ht="14.25">
      <c r="A69" s="5">
        <v>66</v>
      </c>
      <c r="B69" s="6">
        <v>2020210006</v>
      </c>
      <c r="C69" s="5" t="s">
        <v>13</v>
      </c>
      <c r="D69" s="5" t="s">
        <v>43</v>
      </c>
      <c r="E69" s="5" t="s">
        <v>46</v>
      </c>
      <c r="F69" s="7">
        <v>30.9</v>
      </c>
      <c r="G69" s="7">
        <v>0</v>
      </c>
      <c r="H69" s="7">
        <v>74.3</v>
      </c>
      <c r="I69" s="54">
        <v>67.79</v>
      </c>
      <c r="J69" s="55"/>
    </row>
    <row r="70" spans="1:10" ht="14.25">
      <c r="A70" s="5">
        <v>67</v>
      </c>
      <c r="B70" s="6">
        <v>2020210087</v>
      </c>
      <c r="C70" s="5" t="s">
        <v>13</v>
      </c>
      <c r="D70" s="5" t="s">
        <v>43</v>
      </c>
      <c r="E70" s="5" t="s">
        <v>46</v>
      </c>
      <c r="F70" s="7">
        <v>33.4</v>
      </c>
      <c r="G70" s="7">
        <v>0</v>
      </c>
      <c r="H70" s="7">
        <v>73.4</v>
      </c>
      <c r="I70" s="54">
        <v>67.4</v>
      </c>
      <c r="J70" s="55"/>
    </row>
    <row r="71" spans="1:10" ht="14.25">
      <c r="A71" s="5">
        <v>68</v>
      </c>
      <c r="B71" s="6">
        <v>2020210089</v>
      </c>
      <c r="C71" s="5" t="s">
        <v>13</v>
      </c>
      <c r="D71" s="5" t="s">
        <v>43</v>
      </c>
      <c r="E71" s="5" t="s">
        <v>46</v>
      </c>
      <c r="F71" s="7">
        <v>29.9</v>
      </c>
      <c r="G71" s="7">
        <v>4</v>
      </c>
      <c r="H71" s="7">
        <v>72.1</v>
      </c>
      <c r="I71" s="54">
        <v>66.37</v>
      </c>
      <c r="J71" s="55"/>
    </row>
    <row r="72" spans="1:10" ht="14.25">
      <c r="A72" s="5">
        <v>69</v>
      </c>
      <c r="B72" s="7">
        <v>2020210056</v>
      </c>
      <c r="C72" s="5" t="s">
        <v>13</v>
      </c>
      <c r="D72" s="5" t="s">
        <v>43</v>
      </c>
      <c r="E72" s="5" t="s">
        <v>44</v>
      </c>
      <c r="F72" s="7">
        <v>30.4</v>
      </c>
      <c r="G72" s="7">
        <v>0</v>
      </c>
      <c r="H72" s="7">
        <v>71.4</v>
      </c>
      <c r="I72" s="54">
        <v>65.25</v>
      </c>
      <c r="J72" s="55"/>
    </row>
    <row r="73" spans="1:10" ht="14.25">
      <c r="A73" s="5">
        <v>70</v>
      </c>
      <c r="B73" s="53">
        <v>2010210116</v>
      </c>
      <c r="C73" s="5" t="s">
        <v>13</v>
      </c>
      <c r="D73" s="5" t="s">
        <v>43</v>
      </c>
      <c r="E73" s="5" t="s">
        <v>45</v>
      </c>
      <c r="F73" s="5">
        <v>30.7</v>
      </c>
      <c r="G73" s="5">
        <v>0</v>
      </c>
      <c r="H73" s="5">
        <v>70.9</v>
      </c>
      <c r="I73" s="54">
        <v>64.87</v>
      </c>
      <c r="J73" s="5"/>
    </row>
    <row r="74" spans="1:10" ht="14.25">
      <c r="A74" s="5">
        <v>71</v>
      </c>
      <c r="B74" s="53">
        <v>2020210055</v>
      </c>
      <c r="C74" s="5" t="s">
        <v>13</v>
      </c>
      <c r="D74" s="5" t="s">
        <v>43</v>
      </c>
      <c r="E74" s="5" t="s">
        <v>44</v>
      </c>
      <c r="F74" s="5">
        <v>29.9</v>
      </c>
      <c r="G74" s="5">
        <v>0</v>
      </c>
      <c r="H74" s="5">
        <v>68.7</v>
      </c>
      <c r="I74" s="54">
        <v>62.88</v>
      </c>
      <c r="J74" s="5"/>
    </row>
    <row r="75" spans="1:10" ht="14.25">
      <c r="A75" s="5">
        <v>72</v>
      </c>
      <c r="B75" s="53">
        <v>2020210002</v>
      </c>
      <c r="C75" s="5" t="s">
        <v>13</v>
      </c>
      <c r="D75" s="5" t="s">
        <v>43</v>
      </c>
      <c r="E75" s="5" t="s">
        <v>45</v>
      </c>
      <c r="F75" s="5">
        <v>32.2</v>
      </c>
      <c r="G75" s="5">
        <v>6</v>
      </c>
      <c r="H75" s="5">
        <v>65.3</v>
      </c>
      <c r="I75" s="54">
        <v>61.235</v>
      </c>
      <c r="J75" s="5"/>
    </row>
    <row r="76" spans="1:10" ht="14.25">
      <c r="A76" s="5">
        <v>73</v>
      </c>
      <c r="B76" s="7">
        <v>2020210045</v>
      </c>
      <c r="C76" s="5" t="s">
        <v>13</v>
      </c>
      <c r="D76" s="5" t="s">
        <v>43</v>
      </c>
      <c r="E76" s="5" t="s">
        <v>44</v>
      </c>
      <c r="F76" s="7">
        <v>0</v>
      </c>
      <c r="G76" s="7">
        <v>0</v>
      </c>
      <c r="H76" s="7">
        <v>68.7</v>
      </c>
      <c r="I76" s="54">
        <v>58.395</v>
      </c>
      <c r="J76" s="55"/>
    </row>
    <row r="77" spans="1:10" ht="14.25">
      <c r="A77" s="5">
        <v>74</v>
      </c>
      <c r="B77" s="6">
        <v>2020210038</v>
      </c>
      <c r="C77" s="5" t="s">
        <v>13</v>
      </c>
      <c r="D77" s="5" t="s">
        <v>43</v>
      </c>
      <c r="E77" s="5" t="s">
        <v>46</v>
      </c>
      <c r="F77" s="7">
        <v>27.9</v>
      </c>
      <c r="G77" s="7">
        <v>0</v>
      </c>
      <c r="H77" s="7">
        <v>61.7</v>
      </c>
      <c r="I77" s="54">
        <v>56.63</v>
      </c>
      <c r="J77" s="55"/>
    </row>
    <row r="78" spans="1:10" ht="14.25">
      <c r="A78" s="5">
        <v>75</v>
      </c>
      <c r="B78" s="6">
        <v>2020210001</v>
      </c>
      <c r="C78" s="5" t="s">
        <v>13</v>
      </c>
      <c r="D78" s="5" t="s">
        <v>43</v>
      </c>
      <c r="E78" s="5" t="s">
        <v>46</v>
      </c>
      <c r="F78" s="7">
        <v>0</v>
      </c>
      <c r="G78" s="7">
        <v>0</v>
      </c>
      <c r="H78" s="7">
        <v>66.5</v>
      </c>
      <c r="I78" s="54">
        <v>56.525</v>
      </c>
      <c r="J78" s="55"/>
    </row>
    <row r="79" spans="1:10" ht="14.25">
      <c r="A79" s="5">
        <v>76</v>
      </c>
      <c r="B79" s="6">
        <v>2020210053</v>
      </c>
      <c r="C79" s="5" t="s">
        <v>13</v>
      </c>
      <c r="D79" s="5" t="s">
        <v>43</v>
      </c>
      <c r="E79" s="5" t="s">
        <v>46</v>
      </c>
      <c r="F79" s="7">
        <v>0</v>
      </c>
      <c r="G79" s="7">
        <v>0</v>
      </c>
      <c r="H79" s="7">
        <v>57.6</v>
      </c>
      <c r="I79" s="54">
        <v>48.96</v>
      </c>
      <c r="J79" s="55"/>
    </row>
    <row r="80" spans="1:10" ht="14.25">
      <c r="A80" s="5">
        <v>77</v>
      </c>
      <c r="B80" s="6">
        <v>1920210153</v>
      </c>
      <c r="C80" s="5" t="s">
        <v>13</v>
      </c>
      <c r="D80" s="5" t="s">
        <v>43</v>
      </c>
      <c r="E80" s="5" t="s">
        <v>46</v>
      </c>
      <c r="F80" s="7">
        <v>0</v>
      </c>
      <c r="G80" s="7">
        <v>0</v>
      </c>
      <c r="H80" s="7">
        <v>56.1</v>
      </c>
      <c r="I80" s="54">
        <v>47.685</v>
      </c>
      <c r="J80" s="55"/>
    </row>
    <row r="81" spans="1:10" ht="14.25">
      <c r="A81" s="5">
        <v>78</v>
      </c>
      <c r="B81" s="53">
        <v>2020210093</v>
      </c>
      <c r="C81" s="5" t="s">
        <v>13</v>
      </c>
      <c r="D81" s="5" t="s">
        <v>43</v>
      </c>
      <c r="E81" s="5" t="s">
        <v>45</v>
      </c>
      <c r="F81" s="5">
        <v>14.6</v>
      </c>
      <c r="G81" s="5">
        <v>0</v>
      </c>
      <c r="H81" s="5">
        <v>53.2</v>
      </c>
      <c r="I81" s="54">
        <v>47.41</v>
      </c>
      <c r="J81" s="5"/>
    </row>
  </sheetData>
  <sheetProtection/>
  <mergeCells count="2">
    <mergeCell ref="A1:J1"/>
    <mergeCell ref="A2:J2"/>
  </mergeCells>
  <conditionalFormatting sqref="B50:B81">
    <cfRule type="expression" priority="1" dxfId="0" stopIfTrue="1">
      <formula>AND(COUNTIF($B$50:$B$81,B50)&gt;1,NOT(ISBLANK(B50)))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1"/>
  <sheetViews>
    <sheetView zoomScaleSheetLayoutView="100" workbookViewId="0" topLeftCell="A3">
      <selection activeCell="B3" sqref="B1:B65536"/>
    </sheetView>
  </sheetViews>
  <sheetFormatPr defaultColWidth="9.00390625" defaultRowHeight="14.25"/>
  <cols>
    <col min="1" max="1" width="9.00390625" style="34" customWidth="1"/>
    <col min="2" max="2" width="11.50390625" style="34" customWidth="1"/>
    <col min="3" max="3" width="9.00390625" style="34" customWidth="1"/>
    <col min="4" max="4" width="22.625" style="34" customWidth="1"/>
    <col min="5" max="5" width="10.375" style="34" customWidth="1"/>
    <col min="6" max="9" width="9.00390625" style="34" customWidth="1"/>
  </cols>
  <sheetData>
    <row r="1" spans="1:10" ht="20.25">
      <c r="A1" s="35" t="s">
        <v>1</v>
      </c>
      <c r="B1" s="35"/>
      <c r="C1" s="35"/>
      <c r="D1" s="35"/>
      <c r="E1" s="35"/>
      <c r="F1" s="35"/>
      <c r="G1" s="35"/>
      <c r="H1" s="35"/>
      <c r="I1" s="40"/>
      <c r="J1" s="35"/>
    </row>
    <row r="2" spans="1:10" ht="14.25">
      <c r="A2" s="36" t="s">
        <v>42</v>
      </c>
      <c r="B2" s="36"/>
      <c r="C2" s="36"/>
      <c r="D2" s="36"/>
      <c r="E2" s="36"/>
      <c r="F2" s="36"/>
      <c r="G2" s="36"/>
      <c r="H2" s="36"/>
      <c r="I2" s="41"/>
      <c r="J2" s="42"/>
    </row>
    <row r="3" spans="1:10" ht="57">
      <c r="A3" s="37" t="s">
        <v>47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43" t="s">
        <v>11</v>
      </c>
      <c r="J3" s="37" t="s">
        <v>12</v>
      </c>
    </row>
    <row r="4" spans="1:10" ht="14.25">
      <c r="A4" s="5">
        <v>1</v>
      </c>
      <c r="B4" s="5">
        <v>2020220086</v>
      </c>
      <c r="C4" s="5" t="s">
        <v>13</v>
      </c>
      <c r="D4" s="5" t="s">
        <v>48</v>
      </c>
      <c r="E4" s="5" t="s">
        <v>49</v>
      </c>
      <c r="F4" s="5">
        <v>53.8</v>
      </c>
      <c r="G4" s="5">
        <v>36</v>
      </c>
      <c r="H4" s="5">
        <v>87.9</v>
      </c>
      <c r="I4" s="38">
        <f aca="true" t="shared" si="0" ref="I4:I6">(F4+G4)*0.15+(H4*0.85)</f>
        <v>88.185</v>
      </c>
      <c r="J4" s="44"/>
    </row>
    <row r="5" spans="1:10" ht="14.25">
      <c r="A5" s="5">
        <v>2</v>
      </c>
      <c r="B5" s="5">
        <v>2020220082</v>
      </c>
      <c r="C5" s="5" t="s">
        <v>13</v>
      </c>
      <c r="D5" s="5" t="s">
        <v>48</v>
      </c>
      <c r="E5" s="5" t="s">
        <v>49</v>
      </c>
      <c r="F5" s="5">
        <v>57.5</v>
      </c>
      <c r="G5" s="5">
        <v>25</v>
      </c>
      <c r="H5" s="5">
        <v>88.2</v>
      </c>
      <c r="I5" s="38">
        <f t="shared" si="0"/>
        <v>87.345</v>
      </c>
      <c r="J5" s="44"/>
    </row>
    <row r="6" spans="1:10" ht="14.25">
      <c r="A6" s="5">
        <v>3</v>
      </c>
      <c r="B6" s="5">
        <v>2020220081</v>
      </c>
      <c r="C6" s="5" t="s">
        <v>13</v>
      </c>
      <c r="D6" s="5" t="s">
        <v>48</v>
      </c>
      <c r="E6" s="5" t="s">
        <v>49</v>
      </c>
      <c r="F6" s="5">
        <v>52.1</v>
      </c>
      <c r="G6" s="5">
        <v>15</v>
      </c>
      <c r="H6" s="5">
        <v>89.1</v>
      </c>
      <c r="I6" s="38">
        <f t="shared" si="0"/>
        <v>85.8</v>
      </c>
      <c r="J6" s="44"/>
    </row>
    <row r="7" spans="1:10" ht="14.25">
      <c r="A7" s="5">
        <v>4</v>
      </c>
      <c r="B7" s="5">
        <v>2020220084</v>
      </c>
      <c r="C7" s="5" t="s">
        <v>13</v>
      </c>
      <c r="D7" s="5" t="s">
        <v>48</v>
      </c>
      <c r="E7" s="38" t="s">
        <v>50</v>
      </c>
      <c r="F7" s="5">
        <v>46</v>
      </c>
      <c r="G7" s="5">
        <v>23</v>
      </c>
      <c r="H7" s="5">
        <v>88.6</v>
      </c>
      <c r="I7" s="5">
        <f aca="true" t="shared" si="1" ref="I7:I11">(F7+G7)*0.15+H7*0.85</f>
        <v>85.65999999999998</v>
      </c>
      <c r="J7" s="44"/>
    </row>
    <row r="8" spans="1:10" ht="14.25">
      <c r="A8" s="5">
        <v>5</v>
      </c>
      <c r="B8" s="5">
        <v>2020220044</v>
      </c>
      <c r="C8" s="5" t="s">
        <v>13</v>
      </c>
      <c r="D8" s="5" t="s">
        <v>48</v>
      </c>
      <c r="E8" s="38" t="s">
        <v>50</v>
      </c>
      <c r="F8" s="5">
        <v>39.9</v>
      </c>
      <c r="G8" s="5">
        <v>12</v>
      </c>
      <c r="H8" s="5">
        <v>91.6</v>
      </c>
      <c r="I8" s="5">
        <f t="shared" si="1"/>
        <v>85.645</v>
      </c>
      <c r="J8" s="44"/>
    </row>
    <row r="9" spans="1:10" ht="14.25">
      <c r="A9" s="5">
        <v>6</v>
      </c>
      <c r="B9" s="5">
        <v>2020220071</v>
      </c>
      <c r="C9" s="5" t="s">
        <v>13</v>
      </c>
      <c r="D9" s="5" t="s">
        <v>48</v>
      </c>
      <c r="E9" s="5" t="s">
        <v>49</v>
      </c>
      <c r="F9" s="5">
        <v>52.3</v>
      </c>
      <c r="G9" s="5">
        <v>20</v>
      </c>
      <c r="H9" s="5">
        <v>87.3</v>
      </c>
      <c r="I9" s="38">
        <f>(F9+G9)*0.15+(H9*0.85)</f>
        <v>85.05</v>
      </c>
      <c r="J9" s="44"/>
    </row>
    <row r="10" spans="1:10" ht="14.25">
      <c r="A10" s="5">
        <v>7</v>
      </c>
      <c r="B10" s="5">
        <v>2020220069</v>
      </c>
      <c r="C10" s="5" t="s">
        <v>13</v>
      </c>
      <c r="D10" s="5" t="s">
        <v>48</v>
      </c>
      <c r="E10" s="38" t="s">
        <v>50</v>
      </c>
      <c r="F10" s="5">
        <v>44.5</v>
      </c>
      <c r="G10" s="5">
        <v>26.5</v>
      </c>
      <c r="H10" s="5">
        <v>87.2</v>
      </c>
      <c r="I10" s="5">
        <f t="shared" si="1"/>
        <v>84.77000000000001</v>
      </c>
      <c r="J10" s="44"/>
    </row>
    <row r="11" spans="1:10" ht="14.25">
      <c r="A11" s="5">
        <v>8</v>
      </c>
      <c r="B11" s="39">
        <v>2020220079</v>
      </c>
      <c r="C11" s="5" t="s">
        <v>13</v>
      </c>
      <c r="D11" s="5" t="s">
        <v>48</v>
      </c>
      <c r="E11" s="38" t="s">
        <v>50</v>
      </c>
      <c r="F11" s="5">
        <v>52</v>
      </c>
      <c r="G11" s="5">
        <v>23</v>
      </c>
      <c r="H11" s="5">
        <v>86.2</v>
      </c>
      <c r="I11" s="5">
        <f t="shared" si="1"/>
        <v>84.52</v>
      </c>
      <c r="J11" s="44"/>
    </row>
    <row r="12" spans="1:10" ht="14.25">
      <c r="A12" s="5">
        <v>9</v>
      </c>
      <c r="B12" s="39">
        <v>2020180064</v>
      </c>
      <c r="C12" s="5" t="s">
        <v>13</v>
      </c>
      <c r="D12" s="5" t="s">
        <v>48</v>
      </c>
      <c r="E12" s="5" t="s">
        <v>51</v>
      </c>
      <c r="F12" s="5">
        <v>45</v>
      </c>
      <c r="G12" s="5">
        <v>7</v>
      </c>
      <c r="H12" s="5">
        <v>89.5</v>
      </c>
      <c r="I12" s="38">
        <v>83.875</v>
      </c>
      <c r="J12" s="44"/>
    </row>
    <row r="13" spans="1:10" ht="14.25">
      <c r="A13" s="5">
        <v>10</v>
      </c>
      <c r="B13" s="39">
        <v>2020220042</v>
      </c>
      <c r="C13" s="5" t="s">
        <v>13</v>
      </c>
      <c r="D13" s="5" t="s">
        <v>48</v>
      </c>
      <c r="E13" s="38" t="s">
        <v>50</v>
      </c>
      <c r="F13" s="5">
        <v>46.9</v>
      </c>
      <c r="G13" s="5">
        <v>9</v>
      </c>
      <c r="H13" s="5">
        <v>88.8</v>
      </c>
      <c r="I13" s="5">
        <f aca="true" t="shared" si="2" ref="I13:I16">(F13+G13)*0.15+H13*0.85</f>
        <v>83.865</v>
      </c>
      <c r="J13" s="44"/>
    </row>
    <row r="14" spans="1:10" ht="14.25">
      <c r="A14" s="5">
        <v>11</v>
      </c>
      <c r="B14" s="5">
        <v>2020220112</v>
      </c>
      <c r="C14" s="5" t="s">
        <v>13</v>
      </c>
      <c r="D14" s="5" t="s">
        <v>48</v>
      </c>
      <c r="E14" s="38" t="s">
        <v>50</v>
      </c>
      <c r="F14" s="5">
        <v>47.9</v>
      </c>
      <c r="G14" s="5">
        <v>19.5</v>
      </c>
      <c r="H14" s="5">
        <v>86</v>
      </c>
      <c r="I14" s="5">
        <f t="shared" si="2"/>
        <v>83.21</v>
      </c>
      <c r="J14" s="44"/>
    </row>
    <row r="15" spans="1:10" ht="14.25">
      <c r="A15" s="5">
        <v>12</v>
      </c>
      <c r="B15" s="5">
        <v>2020220074</v>
      </c>
      <c r="C15" s="5" t="s">
        <v>13</v>
      </c>
      <c r="D15" s="5" t="s">
        <v>48</v>
      </c>
      <c r="E15" s="38" t="s">
        <v>50</v>
      </c>
      <c r="F15" s="5">
        <v>44.3</v>
      </c>
      <c r="G15" s="5">
        <v>16</v>
      </c>
      <c r="H15" s="5">
        <v>86.1</v>
      </c>
      <c r="I15" s="5">
        <f t="shared" si="2"/>
        <v>82.22999999999999</v>
      </c>
      <c r="J15" s="44"/>
    </row>
    <row r="16" spans="1:10" ht="14.25">
      <c r="A16" s="5">
        <v>13</v>
      </c>
      <c r="B16" s="39">
        <v>2020220030</v>
      </c>
      <c r="C16" s="5" t="s">
        <v>13</v>
      </c>
      <c r="D16" s="5" t="s">
        <v>48</v>
      </c>
      <c r="E16" s="38" t="s">
        <v>50</v>
      </c>
      <c r="F16" s="5">
        <v>36.9</v>
      </c>
      <c r="G16" s="5">
        <v>6</v>
      </c>
      <c r="H16" s="5">
        <v>89.1</v>
      </c>
      <c r="I16" s="5">
        <f t="shared" si="2"/>
        <v>82.17</v>
      </c>
      <c r="J16" s="44"/>
    </row>
    <row r="17" spans="1:10" ht="14.25">
      <c r="A17" s="5">
        <v>14</v>
      </c>
      <c r="B17" s="5">
        <v>2020220011</v>
      </c>
      <c r="C17" s="5" t="s">
        <v>13</v>
      </c>
      <c r="D17" s="5" t="s">
        <v>48</v>
      </c>
      <c r="E17" s="38" t="s">
        <v>51</v>
      </c>
      <c r="F17" s="5">
        <v>41.4</v>
      </c>
      <c r="G17" s="5">
        <v>0</v>
      </c>
      <c r="H17" s="5">
        <v>88.1</v>
      </c>
      <c r="I17" s="5">
        <v>81.09499999999998</v>
      </c>
      <c r="J17" s="44"/>
    </row>
    <row r="18" spans="1:10" ht="14.25">
      <c r="A18" s="5">
        <v>15</v>
      </c>
      <c r="B18" s="39">
        <v>2020220015</v>
      </c>
      <c r="C18" s="5" t="s">
        <v>13</v>
      </c>
      <c r="D18" s="5" t="s">
        <v>48</v>
      </c>
      <c r="E18" s="38" t="s">
        <v>50</v>
      </c>
      <c r="F18" s="5">
        <v>37.9</v>
      </c>
      <c r="G18" s="5">
        <v>7</v>
      </c>
      <c r="H18" s="5">
        <v>87.4</v>
      </c>
      <c r="I18" s="5">
        <f aca="true" t="shared" si="3" ref="I18:I23">(F18+G18)*0.15+H18*0.85</f>
        <v>81.025</v>
      </c>
      <c r="J18" s="44"/>
    </row>
    <row r="19" spans="1:10" ht="14.25">
      <c r="A19" s="5">
        <v>16</v>
      </c>
      <c r="B19" s="5">
        <v>2020220049</v>
      </c>
      <c r="C19" s="5" t="s">
        <v>13</v>
      </c>
      <c r="D19" s="5" t="s">
        <v>48</v>
      </c>
      <c r="E19" s="5" t="s">
        <v>49</v>
      </c>
      <c r="F19" s="5">
        <v>45.6</v>
      </c>
      <c r="G19" s="5">
        <v>7</v>
      </c>
      <c r="H19" s="5">
        <v>86</v>
      </c>
      <c r="I19" s="38">
        <f>(F19+G19)*0.15+(H19*0.85)</f>
        <v>80.99</v>
      </c>
      <c r="J19" s="44"/>
    </row>
    <row r="20" spans="1:10" ht="14.25">
      <c r="A20" s="5">
        <v>17</v>
      </c>
      <c r="B20" s="5">
        <v>2020220085</v>
      </c>
      <c r="C20" s="5" t="s">
        <v>13</v>
      </c>
      <c r="D20" s="5" t="s">
        <v>48</v>
      </c>
      <c r="E20" s="38" t="s">
        <v>50</v>
      </c>
      <c r="F20" s="5">
        <v>42.4</v>
      </c>
      <c r="G20" s="5">
        <v>6.5</v>
      </c>
      <c r="H20" s="5">
        <v>86.1</v>
      </c>
      <c r="I20" s="5">
        <f t="shared" si="3"/>
        <v>80.51999999999998</v>
      </c>
      <c r="J20" s="44"/>
    </row>
    <row r="21" spans="1:10" ht="14.25">
      <c r="A21" s="5">
        <v>18</v>
      </c>
      <c r="B21" s="39">
        <v>2020220061</v>
      </c>
      <c r="C21" s="5" t="s">
        <v>13</v>
      </c>
      <c r="D21" s="5" t="s">
        <v>48</v>
      </c>
      <c r="E21" s="5" t="s">
        <v>51</v>
      </c>
      <c r="F21" s="5">
        <v>41.4</v>
      </c>
      <c r="G21" s="5">
        <v>2</v>
      </c>
      <c r="H21" s="5">
        <v>87</v>
      </c>
      <c r="I21" s="38">
        <v>80.46000000000001</v>
      </c>
      <c r="J21" s="44"/>
    </row>
    <row r="22" spans="1:10" ht="14.25">
      <c r="A22" s="5">
        <v>19</v>
      </c>
      <c r="B22" s="5">
        <v>2020220027</v>
      </c>
      <c r="C22" s="5" t="s">
        <v>13</v>
      </c>
      <c r="D22" s="5" t="s">
        <v>48</v>
      </c>
      <c r="E22" s="5" t="s">
        <v>49</v>
      </c>
      <c r="F22" s="5">
        <v>40.4</v>
      </c>
      <c r="G22" s="5">
        <v>7</v>
      </c>
      <c r="H22" s="5">
        <v>86</v>
      </c>
      <c r="I22" s="38">
        <f aca="true" t="shared" si="4" ref="I22:I26">(F22+G22)*0.15+(H22*0.85)</f>
        <v>80.21</v>
      </c>
      <c r="J22" s="44"/>
    </row>
    <row r="23" spans="1:10" ht="14.25">
      <c r="A23" s="5">
        <v>20</v>
      </c>
      <c r="B23" s="5">
        <v>2020220111</v>
      </c>
      <c r="C23" s="5" t="s">
        <v>13</v>
      </c>
      <c r="D23" s="5" t="s">
        <v>48</v>
      </c>
      <c r="E23" s="38" t="s">
        <v>50</v>
      </c>
      <c r="F23" s="5">
        <v>35.6</v>
      </c>
      <c r="G23" s="5">
        <v>1</v>
      </c>
      <c r="H23" s="5">
        <v>86.9</v>
      </c>
      <c r="I23" s="5">
        <f t="shared" si="3"/>
        <v>79.355</v>
      </c>
      <c r="J23" s="44"/>
    </row>
    <row r="24" spans="1:10" ht="14.25">
      <c r="A24" s="5">
        <v>21</v>
      </c>
      <c r="B24" s="5">
        <v>2020220046</v>
      </c>
      <c r="C24" s="5" t="s">
        <v>13</v>
      </c>
      <c r="D24" s="5" t="s">
        <v>48</v>
      </c>
      <c r="E24" s="38" t="s">
        <v>51</v>
      </c>
      <c r="F24" s="5">
        <v>35.9</v>
      </c>
      <c r="G24" s="5">
        <v>0</v>
      </c>
      <c r="H24" s="5">
        <v>86.91</v>
      </c>
      <c r="I24" s="5">
        <v>79.2585</v>
      </c>
      <c r="J24" s="44"/>
    </row>
    <row r="25" spans="1:10" ht="14.25">
      <c r="A25" s="5">
        <v>22</v>
      </c>
      <c r="B25" s="5">
        <v>2020220073</v>
      </c>
      <c r="C25" s="5" t="s">
        <v>13</v>
      </c>
      <c r="D25" s="5" t="s">
        <v>48</v>
      </c>
      <c r="E25" s="5" t="s">
        <v>49</v>
      </c>
      <c r="F25" s="5">
        <v>36.9</v>
      </c>
      <c r="G25" s="5">
        <v>3</v>
      </c>
      <c r="H25" s="5">
        <v>86.1</v>
      </c>
      <c r="I25" s="38">
        <f t="shared" si="4"/>
        <v>79.16999999999999</v>
      </c>
      <c r="J25" s="44"/>
    </row>
    <row r="26" spans="1:10" ht="14.25">
      <c r="A26" s="5">
        <v>23</v>
      </c>
      <c r="B26" s="5">
        <v>2020220083</v>
      </c>
      <c r="C26" s="5" t="s">
        <v>13</v>
      </c>
      <c r="D26" s="5" t="s">
        <v>48</v>
      </c>
      <c r="E26" s="5" t="s">
        <v>49</v>
      </c>
      <c r="F26" s="5">
        <v>42.9</v>
      </c>
      <c r="G26" s="5">
        <v>2</v>
      </c>
      <c r="H26" s="5">
        <v>84.9</v>
      </c>
      <c r="I26" s="38">
        <f t="shared" si="4"/>
        <v>78.9</v>
      </c>
      <c r="J26" s="44"/>
    </row>
    <row r="27" spans="1:10" ht="14.25">
      <c r="A27" s="5">
        <v>24</v>
      </c>
      <c r="B27" s="5">
        <v>2020220050</v>
      </c>
      <c r="C27" s="5" t="s">
        <v>13</v>
      </c>
      <c r="D27" s="5" t="s">
        <v>48</v>
      </c>
      <c r="E27" s="38" t="s">
        <v>51</v>
      </c>
      <c r="F27" s="5">
        <v>37.9</v>
      </c>
      <c r="G27" s="5">
        <v>4</v>
      </c>
      <c r="H27" s="5">
        <v>85.4</v>
      </c>
      <c r="I27" s="5">
        <v>78.875</v>
      </c>
      <c r="J27" s="44"/>
    </row>
    <row r="28" spans="1:10" ht="14.25">
      <c r="A28" s="5">
        <v>25</v>
      </c>
      <c r="B28" s="5">
        <v>2020220056</v>
      </c>
      <c r="C28" s="5" t="s">
        <v>13</v>
      </c>
      <c r="D28" s="5" t="s">
        <v>48</v>
      </c>
      <c r="E28" s="38" t="s">
        <v>50</v>
      </c>
      <c r="F28" s="5">
        <v>38.4</v>
      </c>
      <c r="G28" s="5">
        <v>1</v>
      </c>
      <c r="H28" s="5">
        <v>85.5</v>
      </c>
      <c r="I28" s="5">
        <f aca="true" t="shared" si="5" ref="I28:I34">(F28+G28)*0.15+H28*0.85</f>
        <v>78.585</v>
      </c>
      <c r="J28" s="44"/>
    </row>
    <row r="29" spans="1:10" ht="14.25">
      <c r="A29" s="5">
        <v>26</v>
      </c>
      <c r="B29" s="5">
        <v>2020220022</v>
      </c>
      <c r="C29" s="5" t="s">
        <v>13</v>
      </c>
      <c r="D29" s="5" t="s">
        <v>48</v>
      </c>
      <c r="E29" s="5" t="s">
        <v>49</v>
      </c>
      <c r="F29" s="5">
        <v>40.3</v>
      </c>
      <c r="G29" s="5">
        <v>38</v>
      </c>
      <c r="H29" s="5">
        <v>78.4</v>
      </c>
      <c r="I29" s="38">
        <f>(F29+G29)*0.15+(0.85*H29)</f>
        <v>78.385</v>
      </c>
      <c r="J29" s="44"/>
    </row>
    <row r="30" spans="1:10" ht="14.25">
      <c r="A30" s="5">
        <v>27</v>
      </c>
      <c r="B30" s="5">
        <v>2020220037</v>
      </c>
      <c r="C30" s="5" t="s">
        <v>13</v>
      </c>
      <c r="D30" s="5" t="s">
        <v>48</v>
      </c>
      <c r="E30" s="38" t="s">
        <v>51</v>
      </c>
      <c r="F30" s="5">
        <v>35.9</v>
      </c>
      <c r="G30" s="5">
        <v>0</v>
      </c>
      <c r="H30" s="5">
        <v>85.8</v>
      </c>
      <c r="I30" s="5">
        <v>78.315</v>
      </c>
      <c r="J30" s="44"/>
    </row>
    <row r="31" spans="1:10" ht="14.25">
      <c r="A31" s="5">
        <v>28</v>
      </c>
      <c r="B31" s="5">
        <v>2020220031</v>
      </c>
      <c r="C31" s="5" t="s">
        <v>13</v>
      </c>
      <c r="D31" s="5" t="s">
        <v>48</v>
      </c>
      <c r="E31" s="38" t="s">
        <v>50</v>
      </c>
      <c r="F31" s="5">
        <v>33.3</v>
      </c>
      <c r="G31" s="5">
        <v>25.5</v>
      </c>
      <c r="H31" s="5">
        <v>81.2</v>
      </c>
      <c r="I31" s="5">
        <f t="shared" si="5"/>
        <v>77.83999999999999</v>
      </c>
      <c r="J31" s="44"/>
    </row>
    <row r="32" spans="1:10" ht="14.25">
      <c r="A32" s="5">
        <v>29</v>
      </c>
      <c r="B32" s="5">
        <v>2020220059</v>
      </c>
      <c r="C32" s="5" t="s">
        <v>13</v>
      </c>
      <c r="D32" s="5" t="s">
        <v>48</v>
      </c>
      <c r="E32" s="38" t="s">
        <v>50</v>
      </c>
      <c r="F32" s="5">
        <v>39.4</v>
      </c>
      <c r="G32" s="5">
        <v>1.5</v>
      </c>
      <c r="H32" s="5">
        <v>84.3</v>
      </c>
      <c r="I32" s="5">
        <f t="shared" si="5"/>
        <v>77.79</v>
      </c>
      <c r="J32" s="44"/>
    </row>
    <row r="33" spans="1:10" ht="14.25">
      <c r="A33" s="5">
        <v>30</v>
      </c>
      <c r="B33" s="5">
        <v>2020220072</v>
      </c>
      <c r="C33" s="5" t="s">
        <v>13</v>
      </c>
      <c r="D33" s="5" t="s">
        <v>48</v>
      </c>
      <c r="E33" s="38" t="s">
        <v>50</v>
      </c>
      <c r="F33" s="5">
        <v>36.9</v>
      </c>
      <c r="G33" s="5">
        <v>1</v>
      </c>
      <c r="H33" s="5">
        <v>84.6</v>
      </c>
      <c r="I33" s="5">
        <f t="shared" si="5"/>
        <v>77.595</v>
      </c>
      <c r="J33" s="44"/>
    </row>
    <row r="34" spans="1:10" ht="14.25">
      <c r="A34" s="5">
        <v>31</v>
      </c>
      <c r="B34" s="39">
        <v>2020220040</v>
      </c>
      <c r="C34" s="5" t="s">
        <v>13</v>
      </c>
      <c r="D34" s="5" t="s">
        <v>48</v>
      </c>
      <c r="E34" s="38" t="s">
        <v>50</v>
      </c>
      <c r="F34" s="5">
        <v>33.9</v>
      </c>
      <c r="G34" s="5">
        <v>0</v>
      </c>
      <c r="H34" s="5">
        <v>85.3</v>
      </c>
      <c r="I34" s="5">
        <f t="shared" si="5"/>
        <v>77.58999999999999</v>
      </c>
      <c r="J34" s="44"/>
    </row>
    <row r="35" spans="1:10" ht="14.25">
      <c r="A35" s="5">
        <v>32</v>
      </c>
      <c r="B35" s="5">
        <v>2020220005</v>
      </c>
      <c r="C35" s="5" t="s">
        <v>13</v>
      </c>
      <c r="D35" s="5" t="s">
        <v>48</v>
      </c>
      <c r="E35" s="38" t="s">
        <v>51</v>
      </c>
      <c r="F35" s="5">
        <v>33.9</v>
      </c>
      <c r="G35" s="5">
        <v>0</v>
      </c>
      <c r="H35" s="5">
        <v>85.1</v>
      </c>
      <c r="I35" s="5">
        <v>77.41999999999999</v>
      </c>
      <c r="J35" s="44"/>
    </row>
    <row r="36" spans="1:10" ht="14.25">
      <c r="A36" s="5">
        <v>33</v>
      </c>
      <c r="B36" s="5">
        <v>2020220032</v>
      </c>
      <c r="C36" s="5" t="s">
        <v>13</v>
      </c>
      <c r="D36" s="5" t="s">
        <v>48</v>
      </c>
      <c r="E36" s="38" t="s">
        <v>50</v>
      </c>
      <c r="F36" s="5">
        <v>37.4</v>
      </c>
      <c r="G36" s="5">
        <v>1.5</v>
      </c>
      <c r="H36" s="5">
        <v>84.2</v>
      </c>
      <c r="I36" s="5">
        <f>(F36+G36)*0.15+H36*0.85</f>
        <v>77.405</v>
      </c>
      <c r="J36" s="44"/>
    </row>
    <row r="37" spans="1:10" ht="14.25">
      <c r="A37" s="5">
        <v>34</v>
      </c>
      <c r="B37" s="5">
        <v>2020220014</v>
      </c>
      <c r="C37" s="5" t="s">
        <v>13</v>
      </c>
      <c r="D37" s="5" t="s">
        <v>48</v>
      </c>
      <c r="E37" s="38" t="s">
        <v>51</v>
      </c>
      <c r="F37" s="5">
        <v>31.4</v>
      </c>
      <c r="G37" s="5">
        <v>5</v>
      </c>
      <c r="H37" s="5">
        <v>84.5</v>
      </c>
      <c r="I37" s="5">
        <v>77.285</v>
      </c>
      <c r="J37" s="44"/>
    </row>
    <row r="38" spans="1:10" ht="14.25">
      <c r="A38" s="5">
        <v>35</v>
      </c>
      <c r="B38" s="39">
        <v>2020220114</v>
      </c>
      <c r="C38" s="5" t="s">
        <v>13</v>
      </c>
      <c r="D38" s="5" t="s">
        <v>48</v>
      </c>
      <c r="E38" s="38" t="s">
        <v>50</v>
      </c>
      <c r="F38" s="5">
        <v>44.5</v>
      </c>
      <c r="G38" s="5">
        <v>7</v>
      </c>
      <c r="H38" s="5">
        <v>81.7</v>
      </c>
      <c r="I38" s="5">
        <f>(F38+G38)*0.15+H38*0.85</f>
        <v>77.17</v>
      </c>
      <c r="J38" s="44"/>
    </row>
    <row r="39" spans="1:10" ht="14.25">
      <c r="A39" s="5">
        <v>36</v>
      </c>
      <c r="B39" s="5">
        <v>2020220115</v>
      </c>
      <c r="C39" s="5" t="s">
        <v>13</v>
      </c>
      <c r="D39" s="5" t="s">
        <v>48</v>
      </c>
      <c r="E39" s="38" t="s">
        <v>51</v>
      </c>
      <c r="F39" s="5">
        <v>35.4</v>
      </c>
      <c r="G39" s="5">
        <v>0</v>
      </c>
      <c r="H39" s="5">
        <v>84.4</v>
      </c>
      <c r="I39" s="5">
        <v>77.05000000000001</v>
      </c>
      <c r="J39" s="44"/>
    </row>
    <row r="40" spans="1:10" ht="14.25">
      <c r="A40" s="5">
        <v>37</v>
      </c>
      <c r="B40" s="5">
        <v>2020220055</v>
      </c>
      <c r="C40" s="5" t="s">
        <v>13</v>
      </c>
      <c r="D40" s="5" t="s">
        <v>48</v>
      </c>
      <c r="E40" s="38" t="s">
        <v>51</v>
      </c>
      <c r="F40" s="5">
        <v>36.4</v>
      </c>
      <c r="G40" s="5">
        <v>4</v>
      </c>
      <c r="H40" s="5">
        <v>83.2</v>
      </c>
      <c r="I40" s="5">
        <v>76.78</v>
      </c>
      <c r="J40" s="44"/>
    </row>
    <row r="41" spans="1:10" ht="14.25">
      <c r="A41" s="5">
        <v>38</v>
      </c>
      <c r="B41" s="5">
        <v>2020220020</v>
      </c>
      <c r="C41" s="5" t="s">
        <v>13</v>
      </c>
      <c r="D41" s="5" t="s">
        <v>48</v>
      </c>
      <c r="E41" s="5" t="s">
        <v>49</v>
      </c>
      <c r="F41" s="5">
        <v>32.4</v>
      </c>
      <c r="G41" s="5">
        <v>0</v>
      </c>
      <c r="H41" s="5">
        <v>84.5</v>
      </c>
      <c r="I41" s="38">
        <f aca="true" t="shared" si="6" ref="I41:I45">(F41+G41)*0.15+(H41*0.85)</f>
        <v>76.685</v>
      </c>
      <c r="J41" s="44"/>
    </row>
    <row r="42" spans="1:10" ht="14.25">
      <c r="A42" s="5">
        <v>39</v>
      </c>
      <c r="B42" s="39">
        <v>2020220070</v>
      </c>
      <c r="C42" s="5" t="s">
        <v>13</v>
      </c>
      <c r="D42" s="5" t="s">
        <v>48</v>
      </c>
      <c r="E42" s="5" t="s">
        <v>51</v>
      </c>
      <c r="F42" s="5">
        <v>33.4</v>
      </c>
      <c r="G42" s="5">
        <v>0</v>
      </c>
      <c r="H42" s="5">
        <v>84.19</v>
      </c>
      <c r="I42" s="38">
        <v>76.5715</v>
      </c>
      <c r="J42" s="44"/>
    </row>
    <row r="43" spans="1:10" ht="14.25">
      <c r="A43" s="5">
        <v>40</v>
      </c>
      <c r="B43" s="5">
        <v>2020220105</v>
      </c>
      <c r="C43" s="5" t="s">
        <v>13</v>
      </c>
      <c r="D43" s="5" t="s">
        <v>48</v>
      </c>
      <c r="E43" s="38" t="s">
        <v>51</v>
      </c>
      <c r="F43" s="5">
        <v>40.9</v>
      </c>
      <c r="G43" s="5">
        <v>6</v>
      </c>
      <c r="H43" s="5">
        <v>81.4</v>
      </c>
      <c r="I43" s="5">
        <v>76.225</v>
      </c>
      <c r="J43" s="44"/>
    </row>
    <row r="44" spans="1:10" ht="14.25">
      <c r="A44" s="5">
        <v>41</v>
      </c>
      <c r="B44" s="5">
        <v>2020220068</v>
      </c>
      <c r="C44" s="5" t="s">
        <v>13</v>
      </c>
      <c r="D44" s="5" t="s">
        <v>48</v>
      </c>
      <c r="E44" s="5" t="s">
        <v>49</v>
      </c>
      <c r="F44" s="5">
        <v>38.9</v>
      </c>
      <c r="G44" s="5">
        <v>0</v>
      </c>
      <c r="H44" s="5">
        <v>82.8</v>
      </c>
      <c r="I44" s="38">
        <f t="shared" si="6"/>
        <v>76.21499999999999</v>
      </c>
      <c r="J44" s="44"/>
    </row>
    <row r="45" spans="1:10" ht="14.25">
      <c r="A45" s="5">
        <v>42</v>
      </c>
      <c r="B45" s="5">
        <v>2020220029</v>
      </c>
      <c r="C45" s="5" t="s">
        <v>13</v>
      </c>
      <c r="D45" s="5" t="s">
        <v>48</v>
      </c>
      <c r="E45" s="5" t="s">
        <v>49</v>
      </c>
      <c r="F45" s="5">
        <v>39.1</v>
      </c>
      <c r="G45" s="5">
        <v>0</v>
      </c>
      <c r="H45" s="5">
        <v>82.5</v>
      </c>
      <c r="I45" s="38">
        <f t="shared" si="6"/>
        <v>75.99</v>
      </c>
      <c r="J45" s="44"/>
    </row>
    <row r="46" spans="1:10" ht="14.25">
      <c r="A46" s="5">
        <v>43</v>
      </c>
      <c r="B46" s="5">
        <v>2020220043</v>
      </c>
      <c r="C46" s="5" t="s">
        <v>13</v>
      </c>
      <c r="D46" s="5" t="s">
        <v>48</v>
      </c>
      <c r="E46" s="38" t="s">
        <v>50</v>
      </c>
      <c r="F46" s="5">
        <v>35.4</v>
      </c>
      <c r="G46" s="5">
        <v>1.5</v>
      </c>
      <c r="H46" s="5">
        <v>82.8</v>
      </c>
      <c r="I46" s="5">
        <f aca="true" t="shared" si="7" ref="I46:I50">(F46+G46)*0.15+H46*0.85</f>
        <v>75.91499999999999</v>
      </c>
      <c r="J46" s="44"/>
    </row>
    <row r="47" spans="1:10" ht="14.25">
      <c r="A47" s="5">
        <v>44</v>
      </c>
      <c r="B47" s="5">
        <v>2020220004</v>
      </c>
      <c r="C47" s="5" t="s">
        <v>13</v>
      </c>
      <c r="D47" s="5" t="s">
        <v>48</v>
      </c>
      <c r="E47" s="38" t="s">
        <v>51</v>
      </c>
      <c r="F47" s="5">
        <v>35.9</v>
      </c>
      <c r="G47" s="5">
        <v>0</v>
      </c>
      <c r="H47" s="5">
        <v>82.5</v>
      </c>
      <c r="I47" s="5">
        <v>75.51</v>
      </c>
      <c r="J47" s="44"/>
    </row>
    <row r="48" spans="1:10" ht="14.25">
      <c r="A48" s="5">
        <v>45</v>
      </c>
      <c r="B48" s="5">
        <v>2020220024</v>
      </c>
      <c r="C48" s="5" t="s">
        <v>13</v>
      </c>
      <c r="D48" s="5" t="s">
        <v>48</v>
      </c>
      <c r="E48" s="5" t="s">
        <v>49</v>
      </c>
      <c r="F48" s="5">
        <v>36.9</v>
      </c>
      <c r="G48" s="5">
        <v>0</v>
      </c>
      <c r="H48" s="5">
        <v>82.1</v>
      </c>
      <c r="I48" s="38">
        <f>(F48+G48)*0.15+(H48*0.85)</f>
        <v>75.32</v>
      </c>
      <c r="J48" s="44"/>
    </row>
    <row r="49" spans="1:10" ht="14.25">
      <c r="A49" s="5">
        <v>46</v>
      </c>
      <c r="B49" s="5">
        <v>2020220035</v>
      </c>
      <c r="C49" s="5" t="s">
        <v>13</v>
      </c>
      <c r="D49" s="5" t="s">
        <v>48</v>
      </c>
      <c r="E49" s="38" t="s">
        <v>50</v>
      </c>
      <c r="F49" s="5">
        <v>33.4</v>
      </c>
      <c r="G49" s="5">
        <v>0</v>
      </c>
      <c r="H49" s="5">
        <v>82.7</v>
      </c>
      <c r="I49" s="5">
        <f t="shared" si="7"/>
        <v>75.305</v>
      </c>
      <c r="J49" s="44"/>
    </row>
    <row r="50" spans="1:10" ht="14.25">
      <c r="A50" s="5">
        <v>47</v>
      </c>
      <c r="B50" s="5">
        <v>2020220006</v>
      </c>
      <c r="C50" s="5" t="s">
        <v>13</v>
      </c>
      <c r="D50" s="5" t="s">
        <v>48</v>
      </c>
      <c r="E50" s="38" t="s">
        <v>50</v>
      </c>
      <c r="F50" s="5">
        <v>34.4</v>
      </c>
      <c r="G50" s="5">
        <v>1</v>
      </c>
      <c r="H50" s="5">
        <v>82.3</v>
      </c>
      <c r="I50" s="5">
        <f t="shared" si="7"/>
        <v>75.265</v>
      </c>
      <c r="J50" s="44"/>
    </row>
    <row r="51" spans="1:10" ht="14.25">
      <c r="A51" s="5">
        <v>48</v>
      </c>
      <c r="B51" s="5">
        <v>2020220019</v>
      </c>
      <c r="C51" s="5" t="s">
        <v>13</v>
      </c>
      <c r="D51" s="5" t="s">
        <v>48</v>
      </c>
      <c r="E51" s="5" t="s">
        <v>49</v>
      </c>
      <c r="F51" s="5">
        <v>27.4</v>
      </c>
      <c r="G51" s="5">
        <v>0</v>
      </c>
      <c r="H51" s="5">
        <v>83.6</v>
      </c>
      <c r="I51" s="38">
        <f>(F51+G51)*0.15+(H51*0.85)</f>
        <v>75.16999999999999</v>
      </c>
      <c r="J51" s="44"/>
    </row>
    <row r="52" spans="1:10" ht="14.25">
      <c r="A52" s="5">
        <v>49</v>
      </c>
      <c r="B52" s="5">
        <v>2020220080</v>
      </c>
      <c r="C52" s="5" t="s">
        <v>13</v>
      </c>
      <c r="D52" s="5" t="s">
        <v>48</v>
      </c>
      <c r="E52" s="38" t="s">
        <v>50</v>
      </c>
      <c r="F52" s="5">
        <v>30.5</v>
      </c>
      <c r="G52" s="5">
        <v>5</v>
      </c>
      <c r="H52" s="5">
        <v>82.1</v>
      </c>
      <c r="I52" s="5">
        <f>(F52+G52)*0.15+H52*0.85</f>
        <v>75.11</v>
      </c>
      <c r="J52" s="44"/>
    </row>
    <row r="53" spans="1:10" ht="14.25">
      <c r="A53" s="5">
        <v>50</v>
      </c>
      <c r="B53" s="39">
        <v>2020220099</v>
      </c>
      <c r="C53" s="5" t="s">
        <v>13</v>
      </c>
      <c r="D53" s="5" t="s">
        <v>48</v>
      </c>
      <c r="E53" s="5" t="s">
        <v>51</v>
      </c>
      <c r="F53" s="5">
        <v>38.9</v>
      </c>
      <c r="G53" s="5">
        <v>0</v>
      </c>
      <c r="H53" s="5">
        <v>81.5</v>
      </c>
      <c r="I53" s="38">
        <v>75.10999999999999</v>
      </c>
      <c r="J53" s="44"/>
    </row>
    <row r="54" spans="1:10" ht="14.25">
      <c r="A54" s="5">
        <v>51</v>
      </c>
      <c r="B54" s="5">
        <v>2020220107</v>
      </c>
      <c r="C54" s="5" t="s">
        <v>13</v>
      </c>
      <c r="D54" s="5" t="s">
        <v>48</v>
      </c>
      <c r="E54" s="38" t="s">
        <v>50</v>
      </c>
      <c r="F54" s="5">
        <v>34.9</v>
      </c>
      <c r="G54" s="5">
        <v>2.5</v>
      </c>
      <c r="H54" s="5">
        <v>81.5</v>
      </c>
      <c r="I54" s="5">
        <f>(F54+G54)*0.15+H54*0.85</f>
        <v>74.88499999999999</v>
      </c>
      <c r="J54" s="44"/>
    </row>
    <row r="55" spans="1:10" ht="14.25">
      <c r="A55" s="5">
        <v>52</v>
      </c>
      <c r="B55" s="5">
        <v>2020220094</v>
      </c>
      <c r="C55" s="5" t="s">
        <v>13</v>
      </c>
      <c r="D55" s="5" t="s">
        <v>48</v>
      </c>
      <c r="E55" s="38" t="s">
        <v>51</v>
      </c>
      <c r="F55" s="5">
        <v>33.4</v>
      </c>
      <c r="G55" s="5">
        <v>0</v>
      </c>
      <c r="H55" s="5">
        <v>82.2</v>
      </c>
      <c r="I55" s="5">
        <v>74.88000000000001</v>
      </c>
      <c r="J55" s="44"/>
    </row>
    <row r="56" spans="1:10" ht="14.25">
      <c r="A56" s="5">
        <v>53</v>
      </c>
      <c r="B56" s="5">
        <v>2020220097</v>
      </c>
      <c r="C56" s="5" t="s">
        <v>13</v>
      </c>
      <c r="D56" s="5" t="s">
        <v>48</v>
      </c>
      <c r="E56" s="38" t="s">
        <v>51</v>
      </c>
      <c r="F56" s="5">
        <v>34.9</v>
      </c>
      <c r="G56" s="5">
        <v>0</v>
      </c>
      <c r="H56" s="5">
        <v>81.7</v>
      </c>
      <c r="I56" s="5">
        <v>74.68</v>
      </c>
      <c r="J56" s="44"/>
    </row>
    <row r="57" spans="1:10" ht="14.25">
      <c r="A57" s="5">
        <v>54</v>
      </c>
      <c r="B57" s="5">
        <v>2020220008</v>
      </c>
      <c r="C57" s="5" t="s">
        <v>13</v>
      </c>
      <c r="D57" s="5" t="s">
        <v>48</v>
      </c>
      <c r="E57" s="38" t="s">
        <v>51</v>
      </c>
      <c r="F57" s="5">
        <v>28.4</v>
      </c>
      <c r="G57" s="5">
        <v>0</v>
      </c>
      <c r="H57" s="5">
        <v>82.7</v>
      </c>
      <c r="I57" s="5">
        <v>74.555</v>
      </c>
      <c r="J57" s="44"/>
    </row>
    <row r="58" spans="1:10" ht="14.25">
      <c r="A58" s="5">
        <v>55</v>
      </c>
      <c r="B58" s="5">
        <v>2020220047</v>
      </c>
      <c r="C58" s="5" t="s">
        <v>13</v>
      </c>
      <c r="D58" s="5" t="s">
        <v>48</v>
      </c>
      <c r="E58" s="38" t="s">
        <v>51</v>
      </c>
      <c r="F58" s="5">
        <v>35.4</v>
      </c>
      <c r="G58" s="5">
        <v>2</v>
      </c>
      <c r="H58" s="5">
        <v>80.9</v>
      </c>
      <c r="I58" s="5">
        <v>74.375</v>
      </c>
      <c r="J58" s="44"/>
    </row>
    <row r="59" spans="1:10" ht="14.25">
      <c r="A59" s="5">
        <v>56</v>
      </c>
      <c r="B59" s="5">
        <v>2020220051</v>
      </c>
      <c r="C59" s="5" t="s">
        <v>13</v>
      </c>
      <c r="D59" s="5" t="s">
        <v>48</v>
      </c>
      <c r="E59" s="5" t="s">
        <v>49</v>
      </c>
      <c r="F59" s="5">
        <v>37.4</v>
      </c>
      <c r="G59" s="5">
        <v>0</v>
      </c>
      <c r="H59" s="5">
        <v>80.8</v>
      </c>
      <c r="I59" s="38">
        <f>(F59+G59)*0.15+(H59*0.85)</f>
        <v>74.28999999999999</v>
      </c>
      <c r="J59" s="44"/>
    </row>
    <row r="60" spans="1:10" ht="14.25">
      <c r="A60" s="5">
        <v>57</v>
      </c>
      <c r="B60" s="5">
        <v>2020220064</v>
      </c>
      <c r="C60" s="5" t="s">
        <v>13</v>
      </c>
      <c r="D60" s="5" t="s">
        <v>48</v>
      </c>
      <c r="E60" s="38" t="s">
        <v>50</v>
      </c>
      <c r="F60" s="5">
        <v>34.4</v>
      </c>
      <c r="G60" s="5">
        <v>0</v>
      </c>
      <c r="H60" s="5">
        <v>81.3</v>
      </c>
      <c r="I60" s="5">
        <f aca="true" t="shared" si="8" ref="I60:I63">(F60+G60)*0.15+H60*0.85</f>
        <v>74.26499999999999</v>
      </c>
      <c r="J60" s="44"/>
    </row>
    <row r="61" spans="1:10" ht="14.25">
      <c r="A61" s="5">
        <v>58</v>
      </c>
      <c r="B61" s="5">
        <v>2020220041</v>
      </c>
      <c r="C61" s="5" t="s">
        <v>13</v>
      </c>
      <c r="D61" s="5" t="s">
        <v>48</v>
      </c>
      <c r="E61" s="38" t="s">
        <v>50</v>
      </c>
      <c r="F61" s="5">
        <v>36.4</v>
      </c>
      <c r="G61" s="5">
        <v>1.5</v>
      </c>
      <c r="H61" s="5">
        <v>80.5</v>
      </c>
      <c r="I61" s="5">
        <f t="shared" si="8"/>
        <v>74.11</v>
      </c>
      <c r="J61" s="44"/>
    </row>
    <row r="62" spans="1:10" ht="14.25">
      <c r="A62" s="5">
        <v>59</v>
      </c>
      <c r="B62" s="39">
        <v>2020220066</v>
      </c>
      <c r="C62" s="5" t="s">
        <v>13</v>
      </c>
      <c r="D62" s="5" t="s">
        <v>48</v>
      </c>
      <c r="E62" s="38" t="s">
        <v>50</v>
      </c>
      <c r="F62" s="5">
        <v>32.4</v>
      </c>
      <c r="G62" s="5">
        <v>0</v>
      </c>
      <c r="H62" s="5">
        <v>81.4</v>
      </c>
      <c r="I62" s="5">
        <f t="shared" si="8"/>
        <v>74.05</v>
      </c>
      <c r="J62" s="44"/>
    </row>
    <row r="63" spans="1:10" ht="14.25">
      <c r="A63" s="5">
        <v>60</v>
      </c>
      <c r="B63" s="39">
        <v>2020220021</v>
      </c>
      <c r="C63" s="5" t="s">
        <v>13</v>
      </c>
      <c r="D63" s="5" t="s">
        <v>48</v>
      </c>
      <c r="E63" s="38" t="s">
        <v>50</v>
      </c>
      <c r="F63" s="5">
        <v>34.9</v>
      </c>
      <c r="G63" s="5">
        <v>1.5</v>
      </c>
      <c r="H63" s="5">
        <v>80.3</v>
      </c>
      <c r="I63" s="5">
        <f t="shared" si="8"/>
        <v>73.71499999999999</v>
      </c>
      <c r="J63" s="44"/>
    </row>
    <row r="64" spans="1:10" ht="14.25">
      <c r="A64" s="5">
        <v>61</v>
      </c>
      <c r="B64" s="5">
        <v>2010410024</v>
      </c>
      <c r="C64" s="5" t="s">
        <v>13</v>
      </c>
      <c r="D64" s="5" t="s">
        <v>48</v>
      </c>
      <c r="E64" s="38" t="s">
        <v>51</v>
      </c>
      <c r="F64" s="5">
        <v>32.4</v>
      </c>
      <c r="G64" s="5">
        <v>0</v>
      </c>
      <c r="H64" s="5">
        <v>81</v>
      </c>
      <c r="I64" s="5">
        <v>73.71</v>
      </c>
      <c r="J64" s="44"/>
    </row>
    <row r="65" spans="1:10" ht="14.25">
      <c r="A65" s="5">
        <v>62</v>
      </c>
      <c r="B65" s="5">
        <v>2020220110</v>
      </c>
      <c r="C65" s="5" t="s">
        <v>13</v>
      </c>
      <c r="D65" s="5" t="s">
        <v>48</v>
      </c>
      <c r="E65" s="38" t="s">
        <v>50</v>
      </c>
      <c r="F65" s="5">
        <v>30.9</v>
      </c>
      <c r="G65" s="5">
        <v>1.5</v>
      </c>
      <c r="H65" s="5">
        <v>81</v>
      </c>
      <c r="I65" s="5">
        <f>(F65+G65)*0.15+H65*0.85</f>
        <v>73.71</v>
      </c>
      <c r="J65" s="44"/>
    </row>
    <row r="66" spans="1:10" ht="14.25">
      <c r="A66" s="5">
        <v>63</v>
      </c>
      <c r="B66" s="5">
        <v>2020220010</v>
      </c>
      <c r="C66" s="5" t="s">
        <v>13</v>
      </c>
      <c r="D66" s="5" t="s">
        <v>48</v>
      </c>
      <c r="E66" s="38" t="s">
        <v>51</v>
      </c>
      <c r="F66" s="5">
        <v>39.4</v>
      </c>
      <c r="G66" s="5">
        <v>3</v>
      </c>
      <c r="H66" s="5">
        <v>79.2</v>
      </c>
      <c r="I66" s="5">
        <v>73.68</v>
      </c>
      <c r="J66" s="44"/>
    </row>
    <row r="67" spans="1:10" ht="14.25">
      <c r="A67" s="5">
        <v>64</v>
      </c>
      <c r="B67" s="5">
        <v>2020220091</v>
      </c>
      <c r="C67" s="5" t="s">
        <v>13</v>
      </c>
      <c r="D67" s="5" t="s">
        <v>48</v>
      </c>
      <c r="E67" s="38" t="s">
        <v>51</v>
      </c>
      <c r="F67" s="5">
        <v>36.4</v>
      </c>
      <c r="G67" s="5">
        <v>0</v>
      </c>
      <c r="H67" s="5">
        <v>80</v>
      </c>
      <c r="I67" s="5">
        <v>73.46</v>
      </c>
      <c r="J67" s="44"/>
    </row>
    <row r="68" spans="1:10" ht="14.25">
      <c r="A68" s="5">
        <v>65</v>
      </c>
      <c r="B68" s="39">
        <v>2020220003</v>
      </c>
      <c r="C68" s="5" t="s">
        <v>13</v>
      </c>
      <c r="D68" s="5" t="s">
        <v>48</v>
      </c>
      <c r="E68" s="38" t="s">
        <v>50</v>
      </c>
      <c r="F68" s="5">
        <v>36.4</v>
      </c>
      <c r="G68" s="5">
        <v>0</v>
      </c>
      <c r="H68" s="5">
        <v>79.9</v>
      </c>
      <c r="I68" s="5">
        <f>(F68+G68)*0.15+H68*0.85</f>
        <v>73.375</v>
      </c>
      <c r="J68" s="44"/>
    </row>
    <row r="69" spans="1:10" ht="14.25">
      <c r="A69" s="5">
        <v>66</v>
      </c>
      <c r="B69" s="5">
        <v>2020220028</v>
      </c>
      <c r="C69" s="5" t="s">
        <v>13</v>
      </c>
      <c r="D69" s="5" t="s">
        <v>48</v>
      </c>
      <c r="E69" s="38" t="s">
        <v>51</v>
      </c>
      <c r="F69" s="5">
        <v>35.4</v>
      </c>
      <c r="G69" s="5">
        <v>0</v>
      </c>
      <c r="H69" s="5">
        <v>80</v>
      </c>
      <c r="I69" s="5">
        <v>73.31</v>
      </c>
      <c r="J69" s="44"/>
    </row>
    <row r="70" spans="1:10" ht="14.25">
      <c r="A70" s="5">
        <v>67</v>
      </c>
      <c r="B70" s="5">
        <v>2020220067</v>
      </c>
      <c r="C70" s="5" t="s">
        <v>13</v>
      </c>
      <c r="D70" s="5" t="s">
        <v>48</v>
      </c>
      <c r="E70" s="5" t="s">
        <v>49</v>
      </c>
      <c r="F70" s="5">
        <v>35.9</v>
      </c>
      <c r="G70" s="5">
        <v>0</v>
      </c>
      <c r="H70" s="5">
        <v>79.8</v>
      </c>
      <c r="I70" s="38">
        <v>73.215</v>
      </c>
      <c r="J70" s="44"/>
    </row>
    <row r="71" spans="1:10" ht="14.25">
      <c r="A71" s="5">
        <v>68</v>
      </c>
      <c r="B71" s="5">
        <v>2020220054</v>
      </c>
      <c r="C71" s="5" t="s">
        <v>13</v>
      </c>
      <c r="D71" s="5" t="s">
        <v>48</v>
      </c>
      <c r="E71" s="38" t="s">
        <v>51</v>
      </c>
      <c r="F71" s="5">
        <v>36.4</v>
      </c>
      <c r="G71" s="5">
        <v>0</v>
      </c>
      <c r="H71" s="5">
        <v>79.5</v>
      </c>
      <c r="I71" s="5">
        <v>73.035</v>
      </c>
      <c r="J71" s="44"/>
    </row>
    <row r="72" spans="1:10" ht="14.25">
      <c r="A72" s="5">
        <v>69</v>
      </c>
      <c r="B72" s="39">
        <v>2020220102</v>
      </c>
      <c r="C72" s="5" t="s">
        <v>13</v>
      </c>
      <c r="D72" s="5" t="s">
        <v>48</v>
      </c>
      <c r="E72" s="5" t="s">
        <v>51</v>
      </c>
      <c r="F72" s="5">
        <v>36.4</v>
      </c>
      <c r="G72" s="5">
        <v>0</v>
      </c>
      <c r="H72" s="5">
        <v>79.2</v>
      </c>
      <c r="I72" s="38">
        <v>72.78</v>
      </c>
      <c r="J72" s="44"/>
    </row>
    <row r="73" spans="1:10" ht="14.25">
      <c r="A73" s="5">
        <v>70</v>
      </c>
      <c r="B73" s="5">
        <v>2020220108</v>
      </c>
      <c r="C73" s="5" t="s">
        <v>13</v>
      </c>
      <c r="D73" s="5" t="s">
        <v>48</v>
      </c>
      <c r="E73" s="38" t="s">
        <v>50</v>
      </c>
      <c r="F73" s="5">
        <v>31.4</v>
      </c>
      <c r="G73" s="5">
        <v>0.5</v>
      </c>
      <c r="H73" s="5">
        <v>79.9</v>
      </c>
      <c r="I73" s="5">
        <f aca="true" t="shared" si="9" ref="I73:I78">(F73+G73)*0.15+H73*0.85</f>
        <v>72.7</v>
      </c>
      <c r="J73" s="44"/>
    </row>
    <row r="74" spans="1:10" ht="14.25">
      <c r="A74" s="5">
        <v>71</v>
      </c>
      <c r="B74" s="5">
        <v>2020220045</v>
      </c>
      <c r="C74" s="5" t="s">
        <v>13</v>
      </c>
      <c r="D74" s="5" t="s">
        <v>48</v>
      </c>
      <c r="E74" s="5" t="s">
        <v>49</v>
      </c>
      <c r="F74" s="5">
        <v>31.4</v>
      </c>
      <c r="G74" s="5">
        <v>0</v>
      </c>
      <c r="H74" s="5">
        <v>79.8</v>
      </c>
      <c r="I74" s="38">
        <f>(F74+G74)*0.15+(H74*0.85)</f>
        <v>72.53999999999999</v>
      </c>
      <c r="J74" s="44"/>
    </row>
    <row r="75" spans="1:10" ht="14.25">
      <c r="A75" s="5">
        <v>72</v>
      </c>
      <c r="B75" s="5">
        <v>2020220036</v>
      </c>
      <c r="C75" s="5" t="s">
        <v>13</v>
      </c>
      <c r="D75" s="5" t="s">
        <v>48</v>
      </c>
      <c r="E75" s="38" t="s">
        <v>51</v>
      </c>
      <c r="F75" s="5">
        <v>31.9</v>
      </c>
      <c r="G75" s="5">
        <v>3</v>
      </c>
      <c r="H75" s="5">
        <v>78.6</v>
      </c>
      <c r="I75" s="5">
        <v>72.04499999999999</v>
      </c>
      <c r="J75" s="44"/>
    </row>
    <row r="76" spans="1:10" ht="14.25">
      <c r="A76" s="5">
        <v>73</v>
      </c>
      <c r="B76" s="5">
        <v>2020220034</v>
      </c>
      <c r="C76" s="5" t="s">
        <v>13</v>
      </c>
      <c r="D76" s="5" t="s">
        <v>48</v>
      </c>
      <c r="E76" s="38" t="s">
        <v>50</v>
      </c>
      <c r="F76" s="5">
        <v>27.4</v>
      </c>
      <c r="G76" s="5">
        <v>0</v>
      </c>
      <c r="H76" s="5">
        <v>79.6</v>
      </c>
      <c r="I76" s="5">
        <f t="shared" si="9"/>
        <v>71.77</v>
      </c>
      <c r="J76" s="44"/>
    </row>
    <row r="77" spans="1:10" ht="14.25">
      <c r="A77" s="5">
        <v>74</v>
      </c>
      <c r="B77" s="39">
        <v>2020220039</v>
      </c>
      <c r="C77" s="5" t="s">
        <v>13</v>
      </c>
      <c r="D77" s="5" t="s">
        <v>48</v>
      </c>
      <c r="E77" s="38" t="s">
        <v>50</v>
      </c>
      <c r="F77" s="5">
        <v>27.4</v>
      </c>
      <c r="G77" s="5">
        <v>0</v>
      </c>
      <c r="H77" s="5">
        <v>79.5</v>
      </c>
      <c r="I77" s="5">
        <f t="shared" si="9"/>
        <v>71.685</v>
      </c>
      <c r="J77" s="44"/>
    </row>
    <row r="78" spans="1:10" ht="14.25">
      <c r="A78" s="5">
        <v>75</v>
      </c>
      <c r="B78" s="5">
        <v>2020220113</v>
      </c>
      <c r="C78" s="5" t="s">
        <v>13</v>
      </c>
      <c r="D78" s="5" t="s">
        <v>48</v>
      </c>
      <c r="E78" s="38" t="s">
        <v>50</v>
      </c>
      <c r="F78" s="5">
        <v>27.4</v>
      </c>
      <c r="G78" s="5">
        <v>0</v>
      </c>
      <c r="H78" s="5">
        <v>79.3</v>
      </c>
      <c r="I78" s="5">
        <f t="shared" si="9"/>
        <v>71.515</v>
      </c>
      <c r="J78" s="44"/>
    </row>
    <row r="79" spans="1:10" ht="14.25">
      <c r="A79" s="5">
        <v>76</v>
      </c>
      <c r="B79" s="5">
        <v>2020220001</v>
      </c>
      <c r="C79" s="5" t="s">
        <v>13</v>
      </c>
      <c r="D79" s="5" t="s">
        <v>48</v>
      </c>
      <c r="E79" s="38" t="s">
        <v>51</v>
      </c>
      <c r="F79" s="5">
        <v>30.4</v>
      </c>
      <c r="G79" s="5">
        <v>0</v>
      </c>
      <c r="H79" s="5">
        <v>78.7</v>
      </c>
      <c r="I79" s="5">
        <v>71.455</v>
      </c>
      <c r="J79" s="44"/>
    </row>
    <row r="80" spans="1:10" ht="14.25">
      <c r="A80" s="5">
        <v>77</v>
      </c>
      <c r="B80" s="5">
        <v>2020220057</v>
      </c>
      <c r="C80" s="5" t="s">
        <v>13</v>
      </c>
      <c r="D80" s="5" t="s">
        <v>48</v>
      </c>
      <c r="E80" s="38" t="s">
        <v>51</v>
      </c>
      <c r="F80" s="5">
        <v>35.9</v>
      </c>
      <c r="G80" s="5">
        <v>0</v>
      </c>
      <c r="H80" s="5">
        <v>77.5</v>
      </c>
      <c r="I80" s="5">
        <v>71.26</v>
      </c>
      <c r="J80" s="44"/>
    </row>
    <row r="81" spans="1:10" ht="14.25">
      <c r="A81" s="5">
        <v>78</v>
      </c>
      <c r="B81" s="5">
        <v>2020220101</v>
      </c>
      <c r="C81" s="5" t="s">
        <v>13</v>
      </c>
      <c r="D81" s="5" t="s">
        <v>48</v>
      </c>
      <c r="E81" s="38" t="s">
        <v>51</v>
      </c>
      <c r="F81" s="5">
        <v>30.4</v>
      </c>
      <c r="G81" s="5">
        <v>0</v>
      </c>
      <c r="H81" s="5">
        <v>78.2</v>
      </c>
      <c r="I81" s="5">
        <v>71.03</v>
      </c>
      <c r="J81" s="44"/>
    </row>
    <row r="82" spans="1:10" ht="14.25">
      <c r="A82" s="5">
        <v>79</v>
      </c>
      <c r="B82" s="5">
        <v>2020220038</v>
      </c>
      <c r="C82" s="5" t="s">
        <v>13</v>
      </c>
      <c r="D82" s="5" t="s">
        <v>48</v>
      </c>
      <c r="E82" s="38" t="s">
        <v>51</v>
      </c>
      <c r="F82" s="5">
        <v>38.9</v>
      </c>
      <c r="G82" s="5">
        <v>0</v>
      </c>
      <c r="H82" s="5">
        <v>76.7</v>
      </c>
      <c r="I82" s="5">
        <v>71.03</v>
      </c>
      <c r="J82" s="44"/>
    </row>
    <row r="83" spans="1:10" ht="14.25">
      <c r="A83" s="5">
        <v>80</v>
      </c>
      <c r="B83" s="39">
        <v>2020220062</v>
      </c>
      <c r="C83" s="5" t="s">
        <v>13</v>
      </c>
      <c r="D83" s="5" t="s">
        <v>48</v>
      </c>
      <c r="E83" s="38" t="s">
        <v>50</v>
      </c>
      <c r="F83" s="5">
        <v>28.4</v>
      </c>
      <c r="G83" s="5">
        <v>0</v>
      </c>
      <c r="H83" s="5">
        <v>78.5</v>
      </c>
      <c r="I83" s="5">
        <f aca="true" t="shared" si="10" ref="I83:I87">(F83+G83)*0.15+H83*0.85</f>
        <v>70.985</v>
      </c>
      <c r="J83" s="44"/>
    </row>
    <row r="84" spans="1:10" ht="14.25">
      <c r="A84" s="5">
        <v>81</v>
      </c>
      <c r="B84" s="5">
        <v>2020220013</v>
      </c>
      <c r="C84" s="5" t="s">
        <v>13</v>
      </c>
      <c r="D84" s="5" t="s">
        <v>48</v>
      </c>
      <c r="E84" s="5" t="s">
        <v>49</v>
      </c>
      <c r="F84" s="5">
        <v>33.9</v>
      </c>
      <c r="G84" s="5">
        <v>0</v>
      </c>
      <c r="H84" s="5">
        <v>77.4</v>
      </c>
      <c r="I84" s="38">
        <f>(F84+G84)*0.15+(H84*0.85)</f>
        <v>70.875</v>
      </c>
      <c r="J84" s="44"/>
    </row>
    <row r="85" spans="1:10" ht="14.25">
      <c r="A85" s="5">
        <v>82</v>
      </c>
      <c r="B85" s="5">
        <v>2020220100</v>
      </c>
      <c r="C85" s="5" t="s">
        <v>13</v>
      </c>
      <c r="D85" s="5" t="s">
        <v>48</v>
      </c>
      <c r="E85" s="38" t="s">
        <v>51</v>
      </c>
      <c r="F85" s="5">
        <v>35.4</v>
      </c>
      <c r="G85" s="5">
        <v>4</v>
      </c>
      <c r="H85" s="5">
        <v>75.9</v>
      </c>
      <c r="I85" s="5">
        <v>70.425</v>
      </c>
      <c r="J85" s="44"/>
    </row>
    <row r="86" spans="1:10" ht="14.25">
      <c r="A86" s="5">
        <v>83</v>
      </c>
      <c r="B86" s="5">
        <v>2020220109</v>
      </c>
      <c r="C86" s="5" t="s">
        <v>13</v>
      </c>
      <c r="D86" s="5" t="s">
        <v>48</v>
      </c>
      <c r="E86" s="38" t="s">
        <v>50</v>
      </c>
      <c r="F86" s="5">
        <v>34.4</v>
      </c>
      <c r="G86" s="5">
        <v>0</v>
      </c>
      <c r="H86" s="5">
        <v>76.6</v>
      </c>
      <c r="I86" s="5">
        <f t="shared" si="10"/>
        <v>70.27</v>
      </c>
      <c r="J86" s="44"/>
    </row>
    <row r="87" spans="1:10" ht="14.25">
      <c r="A87" s="5">
        <v>84</v>
      </c>
      <c r="B87" s="5">
        <v>2020220033</v>
      </c>
      <c r="C87" s="5" t="s">
        <v>13</v>
      </c>
      <c r="D87" s="5" t="s">
        <v>48</v>
      </c>
      <c r="E87" s="38" t="s">
        <v>50</v>
      </c>
      <c r="F87" s="5">
        <v>27.4</v>
      </c>
      <c r="G87" s="5">
        <v>0</v>
      </c>
      <c r="H87" s="5">
        <v>77.8</v>
      </c>
      <c r="I87" s="5">
        <f t="shared" si="10"/>
        <v>70.24</v>
      </c>
      <c r="J87" s="44"/>
    </row>
    <row r="88" spans="1:10" ht="14.25">
      <c r="A88" s="5">
        <v>85</v>
      </c>
      <c r="B88" s="5">
        <v>2020220009</v>
      </c>
      <c r="C88" s="5" t="s">
        <v>13</v>
      </c>
      <c r="D88" s="5" t="s">
        <v>48</v>
      </c>
      <c r="E88" s="38" t="s">
        <v>51</v>
      </c>
      <c r="F88" s="5">
        <v>35.4</v>
      </c>
      <c r="G88" s="5">
        <v>3</v>
      </c>
      <c r="H88" s="5">
        <v>75.6</v>
      </c>
      <c r="I88" s="5">
        <v>70.02</v>
      </c>
      <c r="J88" s="44"/>
    </row>
    <row r="89" spans="1:10" ht="14.25">
      <c r="A89" s="5">
        <v>86</v>
      </c>
      <c r="B89" s="5">
        <v>2020220048</v>
      </c>
      <c r="C89" s="5" t="s">
        <v>13</v>
      </c>
      <c r="D89" s="5" t="s">
        <v>48</v>
      </c>
      <c r="E89" s="38" t="s">
        <v>51</v>
      </c>
      <c r="F89" s="5">
        <v>29.9</v>
      </c>
      <c r="G89" s="5">
        <v>0</v>
      </c>
      <c r="H89" s="5">
        <v>77</v>
      </c>
      <c r="I89" s="5">
        <v>69.935</v>
      </c>
      <c r="J89" s="44"/>
    </row>
    <row r="90" spans="1:10" ht="14.25">
      <c r="A90" s="5">
        <v>87</v>
      </c>
      <c r="B90" s="5">
        <v>2020220002</v>
      </c>
      <c r="C90" s="5" t="s">
        <v>13</v>
      </c>
      <c r="D90" s="5" t="s">
        <v>48</v>
      </c>
      <c r="E90" s="38" t="s">
        <v>51</v>
      </c>
      <c r="F90" s="5">
        <v>33.9</v>
      </c>
      <c r="G90" s="5">
        <v>0</v>
      </c>
      <c r="H90" s="5">
        <v>76</v>
      </c>
      <c r="I90" s="5">
        <v>69.68499999999999</v>
      </c>
      <c r="J90" s="44"/>
    </row>
    <row r="91" spans="1:10" ht="14.25">
      <c r="A91" s="5">
        <v>88</v>
      </c>
      <c r="B91" s="5">
        <v>2020220058</v>
      </c>
      <c r="C91" s="5" t="s">
        <v>13</v>
      </c>
      <c r="D91" s="5" t="s">
        <v>48</v>
      </c>
      <c r="E91" s="38" t="s">
        <v>50</v>
      </c>
      <c r="F91" s="5">
        <v>27.4</v>
      </c>
      <c r="G91" s="5">
        <v>0</v>
      </c>
      <c r="H91" s="5">
        <v>77</v>
      </c>
      <c r="I91" s="5">
        <f aca="true" t="shared" si="11" ref="I91:I94">(F91+G91)*0.15+H91*0.85</f>
        <v>69.56</v>
      </c>
      <c r="J91" s="44"/>
    </row>
    <row r="92" spans="1:10" ht="14.25">
      <c r="A92" s="5">
        <v>89</v>
      </c>
      <c r="B92" s="5">
        <v>2020220104</v>
      </c>
      <c r="C92" s="5" t="s">
        <v>13</v>
      </c>
      <c r="D92" s="5" t="s">
        <v>48</v>
      </c>
      <c r="E92" s="38" t="s">
        <v>51</v>
      </c>
      <c r="F92" s="5">
        <v>33.4</v>
      </c>
      <c r="G92" s="5">
        <v>0</v>
      </c>
      <c r="H92" s="5">
        <v>75.8</v>
      </c>
      <c r="I92" s="5">
        <v>69.44</v>
      </c>
      <c r="J92" s="44"/>
    </row>
    <row r="93" spans="1:10" ht="14.25">
      <c r="A93" s="5">
        <v>90</v>
      </c>
      <c r="B93" s="5">
        <v>2020220078</v>
      </c>
      <c r="C93" s="5" t="s">
        <v>13</v>
      </c>
      <c r="D93" s="5" t="s">
        <v>48</v>
      </c>
      <c r="E93" s="38" t="s">
        <v>50</v>
      </c>
      <c r="F93" s="5">
        <v>28.9</v>
      </c>
      <c r="G93" s="5">
        <v>1</v>
      </c>
      <c r="H93" s="5">
        <v>75.7</v>
      </c>
      <c r="I93" s="5">
        <f t="shared" si="11"/>
        <v>68.83</v>
      </c>
      <c r="J93" s="44"/>
    </row>
    <row r="94" spans="1:10" ht="14.25">
      <c r="A94" s="5">
        <v>91</v>
      </c>
      <c r="B94" s="39">
        <v>2020220017</v>
      </c>
      <c r="C94" s="5" t="s">
        <v>13</v>
      </c>
      <c r="D94" s="5" t="s">
        <v>48</v>
      </c>
      <c r="E94" s="38" t="s">
        <v>50</v>
      </c>
      <c r="F94" s="5">
        <v>35.9</v>
      </c>
      <c r="G94" s="5">
        <v>4.5</v>
      </c>
      <c r="H94" s="5">
        <v>73.3</v>
      </c>
      <c r="I94" s="5">
        <f t="shared" si="11"/>
        <v>68.365</v>
      </c>
      <c r="J94" s="44"/>
    </row>
    <row r="95" spans="1:10" ht="14.25">
      <c r="A95" s="5">
        <v>92</v>
      </c>
      <c r="B95" s="5">
        <v>2020220053</v>
      </c>
      <c r="C95" s="5" t="s">
        <v>13</v>
      </c>
      <c r="D95" s="5" t="s">
        <v>48</v>
      </c>
      <c r="E95" s="5" t="s">
        <v>49</v>
      </c>
      <c r="F95" s="5">
        <v>35.9</v>
      </c>
      <c r="G95" s="5">
        <v>0</v>
      </c>
      <c r="H95" s="5">
        <v>73.7</v>
      </c>
      <c r="I95" s="38">
        <f>(F95+G95)*0.15+(H95*0.85)</f>
        <v>68.03</v>
      </c>
      <c r="J95" s="44"/>
    </row>
    <row r="96" spans="1:10" ht="14.25">
      <c r="A96" s="5">
        <v>93</v>
      </c>
      <c r="B96" s="5">
        <v>2020220016</v>
      </c>
      <c r="C96" s="5" t="s">
        <v>13</v>
      </c>
      <c r="D96" s="5" t="s">
        <v>48</v>
      </c>
      <c r="E96" s="5" t="s">
        <v>49</v>
      </c>
      <c r="F96" s="5">
        <v>28.4</v>
      </c>
      <c r="G96" s="5">
        <v>0</v>
      </c>
      <c r="H96" s="5">
        <v>74.9</v>
      </c>
      <c r="I96" s="38">
        <v>67.925</v>
      </c>
      <c r="J96" s="44"/>
    </row>
    <row r="97" spans="1:10" ht="14.25">
      <c r="A97" s="5">
        <v>94</v>
      </c>
      <c r="B97" s="39">
        <v>2020220018</v>
      </c>
      <c r="C97" s="5" t="s">
        <v>13</v>
      </c>
      <c r="D97" s="5" t="s">
        <v>48</v>
      </c>
      <c r="E97" s="5" t="s">
        <v>51</v>
      </c>
      <c r="F97" s="5">
        <v>28.4</v>
      </c>
      <c r="G97" s="5">
        <v>0</v>
      </c>
      <c r="H97" s="5">
        <v>72.9</v>
      </c>
      <c r="I97" s="38">
        <v>66.22500000000001</v>
      </c>
      <c r="J97" s="44"/>
    </row>
    <row r="98" spans="1:10" ht="14.25">
      <c r="A98" s="5">
        <v>95</v>
      </c>
      <c r="B98" s="5">
        <v>2020220077</v>
      </c>
      <c r="C98" s="5" t="s">
        <v>13</v>
      </c>
      <c r="D98" s="5" t="s">
        <v>48</v>
      </c>
      <c r="E98" s="38" t="s">
        <v>51</v>
      </c>
      <c r="F98" s="5">
        <v>32.4</v>
      </c>
      <c r="G98" s="5">
        <v>3</v>
      </c>
      <c r="H98" s="5">
        <v>67.2</v>
      </c>
      <c r="I98" s="5">
        <v>62.43</v>
      </c>
      <c r="J98" s="44"/>
    </row>
    <row r="99" spans="1:10" ht="14.25">
      <c r="A99" s="5">
        <v>96</v>
      </c>
      <c r="B99" s="5">
        <v>2020220098</v>
      </c>
      <c r="C99" s="5" t="s">
        <v>13</v>
      </c>
      <c r="D99" s="5" t="s">
        <v>48</v>
      </c>
      <c r="E99" s="38" t="s">
        <v>51</v>
      </c>
      <c r="F99" s="5">
        <v>0</v>
      </c>
      <c r="G99" s="5">
        <v>0</v>
      </c>
      <c r="H99" s="5">
        <v>62.2</v>
      </c>
      <c r="I99" s="5">
        <v>52.87</v>
      </c>
      <c r="J99" s="44"/>
    </row>
    <row r="100" spans="1:10" ht="14.25">
      <c r="A100" s="45" t="s">
        <v>52</v>
      </c>
      <c r="B100" s="46"/>
      <c r="C100" s="46"/>
      <c r="D100" s="46"/>
      <c r="E100" s="46"/>
      <c r="F100" s="46"/>
      <c r="G100" s="46"/>
      <c r="H100" s="46"/>
      <c r="I100" s="49"/>
      <c r="J100" s="50"/>
    </row>
    <row r="101" spans="1:10" ht="14.25">
      <c r="A101" s="47"/>
      <c r="B101" s="48"/>
      <c r="C101" s="48"/>
      <c r="D101" s="48"/>
      <c r="E101" s="48"/>
      <c r="F101" s="48"/>
      <c r="G101" s="48"/>
      <c r="H101" s="48"/>
      <c r="I101" s="51"/>
      <c r="J101" s="52"/>
    </row>
  </sheetData>
  <sheetProtection/>
  <mergeCells count="3">
    <mergeCell ref="A1:J1"/>
    <mergeCell ref="A2:J2"/>
    <mergeCell ref="A100:J10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4"/>
  <sheetViews>
    <sheetView zoomScaleSheetLayoutView="100" workbookViewId="0" topLeftCell="A1">
      <selection activeCell="B3" sqref="B1:B65536"/>
    </sheetView>
  </sheetViews>
  <sheetFormatPr defaultColWidth="9.00390625" defaultRowHeight="14.25"/>
  <cols>
    <col min="2" max="2" width="11.50390625" style="0" customWidth="1"/>
    <col min="4" max="4" width="19.125" style="0" customWidth="1"/>
    <col min="5" max="5" width="10.00390625" style="0" customWidth="1"/>
  </cols>
  <sheetData>
    <row r="1" spans="1:10" ht="20.25">
      <c r="A1" s="2" t="s">
        <v>1</v>
      </c>
      <c r="B1" s="2"/>
      <c r="C1" s="2"/>
      <c r="D1" s="2"/>
      <c r="E1" s="2"/>
      <c r="F1" s="10"/>
      <c r="G1" s="11"/>
      <c r="H1" s="11"/>
      <c r="I1" s="11"/>
      <c r="J1" s="2"/>
    </row>
    <row r="2" spans="1:10" ht="14.25">
      <c r="A2" s="12" t="s">
        <v>53</v>
      </c>
      <c r="B2" s="12"/>
      <c r="C2" s="12"/>
      <c r="D2" s="12"/>
      <c r="E2" s="12"/>
      <c r="F2" s="13"/>
      <c r="G2" s="14"/>
      <c r="H2" s="14"/>
      <c r="I2" s="14"/>
      <c r="J2" s="12"/>
    </row>
    <row r="3" spans="1:10" ht="57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4.25">
      <c r="A4" s="15">
        <v>1</v>
      </c>
      <c r="B4" s="6">
        <v>2020150145</v>
      </c>
      <c r="C4" s="16" t="s">
        <v>13</v>
      </c>
      <c r="D4" s="15" t="s">
        <v>54</v>
      </c>
      <c r="E4" s="15" t="s">
        <v>55</v>
      </c>
      <c r="F4" s="5">
        <v>37</v>
      </c>
      <c r="G4" s="17">
        <v>35</v>
      </c>
      <c r="H4" s="15">
        <f>VLOOKUP(B4,'[1]成绩表'!B:G,6,0)</f>
        <v>87.2</v>
      </c>
      <c r="I4" s="28">
        <f aca="true" t="shared" si="0" ref="I4:I67">(F4+G4)*0.15+H4*0.85</f>
        <v>84.92</v>
      </c>
      <c r="J4" s="15"/>
    </row>
    <row r="5" spans="1:10" ht="14.25">
      <c r="A5" s="15">
        <v>2</v>
      </c>
      <c r="B5" s="18">
        <v>2020150118</v>
      </c>
      <c r="C5" s="16" t="s">
        <v>13</v>
      </c>
      <c r="D5" s="15" t="s">
        <v>54</v>
      </c>
      <c r="E5" s="15" t="s">
        <v>56</v>
      </c>
      <c r="F5" s="19">
        <v>47.9</v>
      </c>
      <c r="G5" s="20">
        <v>12</v>
      </c>
      <c r="H5" s="15">
        <f>VLOOKUP(B5,'[1]成绩表'!B:G,6,0)</f>
        <v>86.7</v>
      </c>
      <c r="I5" s="28">
        <f t="shared" si="0"/>
        <v>82.68</v>
      </c>
      <c r="J5" s="15"/>
    </row>
    <row r="6" spans="1:10" ht="14.25">
      <c r="A6" s="15">
        <v>3</v>
      </c>
      <c r="B6" s="6">
        <v>2020150098</v>
      </c>
      <c r="C6" s="16" t="s">
        <v>13</v>
      </c>
      <c r="D6" s="15" t="s">
        <v>54</v>
      </c>
      <c r="E6" s="15" t="s">
        <v>57</v>
      </c>
      <c r="F6" s="19">
        <v>43.8</v>
      </c>
      <c r="G6" s="20">
        <v>40</v>
      </c>
      <c r="H6" s="15">
        <f>VLOOKUP(B6,'[1]成绩表'!B:G,6,0)</f>
        <v>81.6</v>
      </c>
      <c r="I6" s="28">
        <f t="shared" si="0"/>
        <v>81.92999999999999</v>
      </c>
      <c r="J6" s="15"/>
    </row>
    <row r="7" spans="1:10" ht="14.25">
      <c r="A7" s="15">
        <v>4</v>
      </c>
      <c r="B7" s="6">
        <v>2020150053</v>
      </c>
      <c r="C7" s="16" t="s">
        <v>13</v>
      </c>
      <c r="D7" s="15" t="s">
        <v>54</v>
      </c>
      <c r="E7" s="15" t="s">
        <v>57</v>
      </c>
      <c r="F7" s="19">
        <v>40.3</v>
      </c>
      <c r="G7" s="20">
        <v>24</v>
      </c>
      <c r="H7" s="15">
        <f>VLOOKUP(B7,'[1]成绩表'!B:G,6,0)</f>
        <v>84.7</v>
      </c>
      <c r="I7" s="28">
        <f t="shared" si="0"/>
        <v>81.64</v>
      </c>
      <c r="J7" s="15"/>
    </row>
    <row r="8" spans="1:10" ht="14.25">
      <c r="A8" s="15">
        <v>5</v>
      </c>
      <c r="B8" s="6">
        <v>2020150067</v>
      </c>
      <c r="C8" s="16" t="s">
        <v>13</v>
      </c>
      <c r="D8" s="15" t="s">
        <v>54</v>
      </c>
      <c r="E8" s="15" t="s">
        <v>57</v>
      </c>
      <c r="F8" s="19">
        <v>46.4</v>
      </c>
      <c r="G8" s="20">
        <v>8.25</v>
      </c>
      <c r="H8" s="15">
        <f>VLOOKUP(B8,'[1]成绩表'!B:G,6,0)</f>
        <v>85.3</v>
      </c>
      <c r="I8" s="28">
        <f t="shared" si="0"/>
        <v>80.7025</v>
      </c>
      <c r="J8" s="15"/>
    </row>
    <row r="9" spans="1:10" ht="14.25">
      <c r="A9" s="15">
        <v>6</v>
      </c>
      <c r="B9" s="6">
        <v>2020150084</v>
      </c>
      <c r="C9" s="16" t="s">
        <v>13</v>
      </c>
      <c r="D9" s="15" t="s">
        <v>54</v>
      </c>
      <c r="E9" s="15" t="s">
        <v>58</v>
      </c>
      <c r="F9" s="21">
        <v>39.9</v>
      </c>
      <c r="G9" s="22">
        <v>5</v>
      </c>
      <c r="H9" s="15">
        <f>VLOOKUP(B9,'[1]成绩表'!B:G,6,0)</f>
        <v>85.3</v>
      </c>
      <c r="I9" s="28">
        <f t="shared" si="0"/>
        <v>79.24</v>
      </c>
      <c r="J9" s="15"/>
    </row>
    <row r="10" spans="1:10" ht="14.25">
      <c r="A10" s="15">
        <v>7</v>
      </c>
      <c r="B10" s="6">
        <v>182015235</v>
      </c>
      <c r="C10" s="16" t="s">
        <v>13</v>
      </c>
      <c r="D10" s="15" t="s">
        <v>54</v>
      </c>
      <c r="E10" s="15" t="s">
        <v>57</v>
      </c>
      <c r="F10" s="19">
        <v>35.4</v>
      </c>
      <c r="G10" s="20">
        <v>6</v>
      </c>
      <c r="H10" s="15">
        <f>VLOOKUP(B10,'[1]成绩表'!B:G,6,0)</f>
        <v>85.9</v>
      </c>
      <c r="I10" s="28">
        <f t="shared" si="0"/>
        <v>79.225</v>
      </c>
      <c r="J10" s="15"/>
    </row>
    <row r="11" spans="1:10" ht="14.25">
      <c r="A11" s="15">
        <v>8</v>
      </c>
      <c r="B11" s="6">
        <v>2020150182</v>
      </c>
      <c r="C11" s="16" t="s">
        <v>13</v>
      </c>
      <c r="D11" s="15" t="s">
        <v>54</v>
      </c>
      <c r="E11" s="15" t="s">
        <v>59</v>
      </c>
      <c r="F11" s="21">
        <v>46.6</v>
      </c>
      <c r="G11" s="22">
        <v>7</v>
      </c>
      <c r="H11" s="15">
        <f>VLOOKUP(B11,'[1]成绩表'!B:G,6,0)</f>
        <v>83.5</v>
      </c>
      <c r="I11" s="28">
        <f t="shared" si="0"/>
        <v>79.01499999999999</v>
      </c>
      <c r="J11" s="15"/>
    </row>
    <row r="12" spans="1:10" ht="14.25">
      <c r="A12" s="15">
        <v>9</v>
      </c>
      <c r="B12" s="6">
        <v>2020150048</v>
      </c>
      <c r="C12" s="16" t="s">
        <v>13</v>
      </c>
      <c r="D12" s="15" t="s">
        <v>54</v>
      </c>
      <c r="E12" s="15" t="s">
        <v>58</v>
      </c>
      <c r="F12" s="21">
        <v>39.4</v>
      </c>
      <c r="G12" s="22">
        <v>6</v>
      </c>
      <c r="H12" s="15">
        <f>VLOOKUP(B12,'[1]成绩表'!B:G,6,0)</f>
        <v>84.8</v>
      </c>
      <c r="I12" s="28">
        <f t="shared" si="0"/>
        <v>78.89</v>
      </c>
      <c r="J12" s="15"/>
    </row>
    <row r="13" spans="1:10" ht="14.25">
      <c r="A13" s="15">
        <v>10</v>
      </c>
      <c r="B13" s="6">
        <v>2020150126</v>
      </c>
      <c r="C13" s="16" t="s">
        <v>13</v>
      </c>
      <c r="D13" s="15" t="s">
        <v>54</v>
      </c>
      <c r="E13" s="15" t="s">
        <v>59</v>
      </c>
      <c r="F13" s="21">
        <v>41.4</v>
      </c>
      <c r="G13" s="22">
        <v>17</v>
      </c>
      <c r="H13" s="15">
        <f>VLOOKUP(B13,'[1]成绩表'!B:G,6,0)</f>
        <v>82.2</v>
      </c>
      <c r="I13" s="28">
        <f t="shared" si="0"/>
        <v>78.63000000000001</v>
      </c>
      <c r="J13" s="15"/>
    </row>
    <row r="14" spans="1:10" ht="14.25">
      <c r="A14" s="15">
        <v>11</v>
      </c>
      <c r="B14" s="6">
        <v>2020150173</v>
      </c>
      <c r="C14" s="16" t="s">
        <v>13</v>
      </c>
      <c r="D14" s="15" t="s">
        <v>54</v>
      </c>
      <c r="E14" s="15" t="s">
        <v>59</v>
      </c>
      <c r="F14" s="21">
        <v>40.4</v>
      </c>
      <c r="G14" s="22">
        <v>2</v>
      </c>
      <c r="H14" s="15">
        <f>VLOOKUP(B14,'[1]成绩表'!B:G,6,0)</f>
        <v>84.7</v>
      </c>
      <c r="I14" s="28">
        <f t="shared" si="0"/>
        <v>78.355</v>
      </c>
      <c r="J14" s="15"/>
    </row>
    <row r="15" spans="1:10" ht="14.25">
      <c r="A15" s="15">
        <v>12</v>
      </c>
      <c r="B15" s="6">
        <v>2020150054</v>
      </c>
      <c r="C15" s="16" t="s">
        <v>13</v>
      </c>
      <c r="D15" s="15" t="s">
        <v>54</v>
      </c>
      <c r="E15" s="15" t="s">
        <v>58</v>
      </c>
      <c r="F15" s="21">
        <v>40.4</v>
      </c>
      <c r="G15" s="22">
        <v>3</v>
      </c>
      <c r="H15" s="15">
        <f>VLOOKUP(B15,'[1]成绩表'!B:G,6,0)</f>
        <v>84.5</v>
      </c>
      <c r="I15" s="28">
        <f t="shared" si="0"/>
        <v>78.33500000000001</v>
      </c>
      <c r="J15" s="15"/>
    </row>
    <row r="16" spans="1:10" ht="14.25">
      <c r="A16" s="15">
        <v>13</v>
      </c>
      <c r="B16" s="6">
        <v>2020150110</v>
      </c>
      <c r="C16" s="16" t="s">
        <v>13</v>
      </c>
      <c r="D16" s="15" t="s">
        <v>54</v>
      </c>
      <c r="E16" s="15" t="s">
        <v>58</v>
      </c>
      <c r="F16" s="21">
        <v>45.8</v>
      </c>
      <c r="G16" s="22">
        <v>8</v>
      </c>
      <c r="H16" s="15">
        <f>VLOOKUP(B16,'[1]成绩表'!B:G,6,0)</f>
        <v>81.7</v>
      </c>
      <c r="I16" s="28">
        <f t="shared" si="0"/>
        <v>77.515</v>
      </c>
      <c r="J16" s="15"/>
    </row>
    <row r="17" spans="1:10" ht="14.25">
      <c r="A17" s="15">
        <v>14</v>
      </c>
      <c r="B17" s="6">
        <v>2020150167</v>
      </c>
      <c r="C17" s="16" t="s">
        <v>13</v>
      </c>
      <c r="D17" s="15" t="s">
        <v>54</v>
      </c>
      <c r="E17" s="15" t="s">
        <v>55</v>
      </c>
      <c r="F17" s="19">
        <v>37.8</v>
      </c>
      <c r="G17" s="20">
        <v>37.5</v>
      </c>
      <c r="H17" s="15">
        <f>VLOOKUP(B17,'[1]成绩表'!B:G,6,0)</f>
        <v>77.9</v>
      </c>
      <c r="I17" s="28">
        <f t="shared" si="0"/>
        <v>77.51</v>
      </c>
      <c r="J17" s="15"/>
    </row>
    <row r="18" spans="1:10" ht="14.25">
      <c r="A18" s="15">
        <v>15</v>
      </c>
      <c r="B18" s="6">
        <v>2020150194</v>
      </c>
      <c r="C18" s="16" t="s">
        <v>13</v>
      </c>
      <c r="D18" s="15" t="s">
        <v>54</v>
      </c>
      <c r="E18" s="15" t="s">
        <v>59</v>
      </c>
      <c r="F18" s="21">
        <v>42.4</v>
      </c>
      <c r="G18" s="22">
        <v>6</v>
      </c>
      <c r="H18" s="15">
        <f>VLOOKUP(B18,'[1]成绩表'!B:G,6,0)</f>
        <v>82.4</v>
      </c>
      <c r="I18" s="28">
        <f t="shared" si="0"/>
        <v>77.30000000000001</v>
      </c>
      <c r="J18" s="15"/>
    </row>
    <row r="19" spans="1:10" ht="14.25">
      <c r="A19" s="15">
        <v>16</v>
      </c>
      <c r="B19" s="6">
        <v>2020150191</v>
      </c>
      <c r="C19" s="16" t="s">
        <v>13</v>
      </c>
      <c r="D19" s="15" t="s">
        <v>54</v>
      </c>
      <c r="E19" s="15" t="s">
        <v>55</v>
      </c>
      <c r="F19" s="19">
        <v>35.4</v>
      </c>
      <c r="G19" s="20">
        <v>0</v>
      </c>
      <c r="H19" s="15">
        <f>VLOOKUP(B19,'[1]成绩表'!B:G,6,0)</f>
        <v>84.4</v>
      </c>
      <c r="I19" s="28">
        <f t="shared" si="0"/>
        <v>77.05000000000001</v>
      </c>
      <c r="J19" s="15"/>
    </row>
    <row r="20" spans="1:10" ht="14.25">
      <c r="A20" s="15">
        <v>17</v>
      </c>
      <c r="B20" s="6">
        <v>2020150169</v>
      </c>
      <c r="C20" s="16" t="s">
        <v>13</v>
      </c>
      <c r="D20" s="15" t="s">
        <v>54</v>
      </c>
      <c r="E20" s="15" t="s">
        <v>55</v>
      </c>
      <c r="F20" s="19">
        <v>38.9</v>
      </c>
      <c r="G20" s="20">
        <v>14.5</v>
      </c>
      <c r="H20" s="15">
        <f>VLOOKUP(B20,'[1]成绩表'!B:G,6,0)</f>
        <v>81.2</v>
      </c>
      <c r="I20" s="28">
        <f t="shared" si="0"/>
        <v>77.03</v>
      </c>
      <c r="J20" s="15"/>
    </row>
    <row r="21" spans="1:10" ht="14.25">
      <c r="A21" s="15">
        <v>18</v>
      </c>
      <c r="B21" s="18">
        <v>2020150106</v>
      </c>
      <c r="C21" s="16" t="s">
        <v>13</v>
      </c>
      <c r="D21" s="15" t="s">
        <v>54</v>
      </c>
      <c r="E21" s="15" t="s">
        <v>56</v>
      </c>
      <c r="F21" s="19">
        <v>45.4</v>
      </c>
      <c r="G21" s="20">
        <v>2</v>
      </c>
      <c r="H21" s="15">
        <f>VLOOKUP(B21,'[1]成绩表'!B:G,6,0)</f>
        <v>82.2</v>
      </c>
      <c r="I21" s="28">
        <f t="shared" si="0"/>
        <v>76.98</v>
      </c>
      <c r="J21" s="15"/>
    </row>
    <row r="22" spans="1:10" ht="14.25">
      <c r="A22" s="15">
        <v>19</v>
      </c>
      <c r="B22" s="6">
        <v>2020150164</v>
      </c>
      <c r="C22" s="16" t="s">
        <v>13</v>
      </c>
      <c r="D22" s="15" t="s">
        <v>54</v>
      </c>
      <c r="E22" s="15" t="s">
        <v>55</v>
      </c>
      <c r="F22" s="19">
        <v>44.4</v>
      </c>
      <c r="G22" s="20">
        <v>7.5</v>
      </c>
      <c r="H22" s="15">
        <f>VLOOKUP(B22,'[1]成绩表'!B:G,6,0)</f>
        <v>81.3</v>
      </c>
      <c r="I22" s="28">
        <f t="shared" si="0"/>
        <v>76.88999999999999</v>
      </c>
      <c r="J22" s="15"/>
    </row>
    <row r="23" spans="1:10" ht="14.25">
      <c r="A23" s="15">
        <v>20</v>
      </c>
      <c r="B23" s="6">
        <v>2020150033</v>
      </c>
      <c r="C23" s="16" t="s">
        <v>13</v>
      </c>
      <c r="D23" s="15" t="s">
        <v>54</v>
      </c>
      <c r="E23" s="15" t="s">
        <v>57</v>
      </c>
      <c r="F23" s="19">
        <v>36</v>
      </c>
      <c r="G23" s="20">
        <v>16.5</v>
      </c>
      <c r="H23" s="15">
        <f>VLOOKUP(B23,'[1]成绩表'!B:G,6,0)</f>
        <v>80.7</v>
      </c>
      <c r="I23" s="28">
        <f t="shared" si="0"/>
        <v>76.47</v>
      </c>
      <c r="J23" s="15"/>
    </row>
    <row r="24" spans="1:10" ht="14.25">
      <c r="A24" s="15">
        <v>21</v>
      </c>
      <c r="B24" s="6">
        <v>2020150086</v>
      </c>
      <c r="C24" s="16" t="s">
        <v>13</v>
      </c>
      <c r="D24" s="15" t="s">
        <v>54</v>
      </c>
      <c r="E24" s="15" t="s">
        <v>57</v>
      </c>
      <c r="F24" s="19">
        <v>37.9</v>
      </c>
      <c r="G24" s="20">
        <v>6</v>
      </c>
      <c r="H24" s="15">
        <f>VLOOKUP(B24,'[1]成绩表'!B:G,6,0)</f>
        <v>81.9</v>
      </c>
      <c r="I24" s="28">
        <f t="shared" si="0"/>
        <v>76.2</v>
      </c>
      <c r="J24" s="15"/>
    </row>
    <row r="25" spans="1:10" ht="14.25">
      <c r="A25" s="15">
        <v>22</v>
      </c>
      <c r="B25" s="6">
        <v>2020150007</v>
      </c>
      <c r="C25" s="16" t="s">
        <v>13</v>
      </c>
      <c r="D25" s="15" t="s">
        <v>54</v>
      </c>
      <c r="E25" s="15" t="s">
        <v>57</v>
      </c>
      <c r="F25" s="5">
        <v>36.4</v>
      </c>
      <c r="G25" s="17">
        <v>3</v>
      </c>
      <c r="H25" s="15">
        <f>VLOOKUP(B25,'[1]成绩表'!B:G,6,0)</f>
        <v>82.6</v>
      </c>
      <c r="I25" s="28">
        <f t="shared" si="0"/>
        <v>76.11999999999999</v>
      </c>
      <c r="J25" s="15"/>
    </row>
    <row r="26" spans="1:10" ht="14.25">
      <c r="A26" s="15">
        <v>23</v>
      </c>
      <c r="B26" s="6">
        <v>2020150041</v>
      </c>
      <c r="C26" s="16" t="s">
        <v>13</v>
      </c>
      <c r="D26" s="15" t="s">
        <v>54</v>
      </c>
      <c r="E26" s="15" t="s">
        <v>57</v>
      </c>
      <c r="F26" s="19">
        <v>35.4</v>
      </c>
      <c r="G26" s="20">
        <v>0</v>
      </c>
      <c r="H26" s="15">
        <f>VLOOKUP(B26,'[1]成绩表'!B:G,6,0)</f>
        <v>83.3</v>
      </c>
      <c r="I26" s="28">
        <f t="shared" si="0"/>
        <v>76.115</v>
      </c>
      <c r="J26" s="15"/>
    </row>
    <row r="27" spans="1:10" ht="14.25">
      <c r="A27" s="15">
        <v>24</v>
      </c>
      <c r="B27" s="6">
        <v>2020150012</v>
      </c>
      <c r="C27" s="16" t="s">
        <v>13</v>
      </c>
      <c r="D27" s="15" t="s">
        <v>54</v>
      </c>
      <c r="E27" s="15" t="s">
        <v>57</v>
      </c>
      <c r="F27" s="19">
        <v>35.9</v>
      </c>
      <c r="G27" s="20">
        <v>0</v>
      </c>
      <c r="H27" s="15">
        <f>VLOOKUP(B27,'[1]成绩表'!B:G,6,0)</f>
        <v>83.1</v>
      </c>
      <c r="I27" s="28">
        <f t="shared" si="0"/>
        <v>76.02</v>
      </c>
      <c r="J27" s="15"/>
    </row>
    <row r="28" spans="1:10" ht="14.25">
      <c r="A28" s="15">
        <v>25</v>
      </c>
      <c r="B28" s="6">
        <v>2020150046</v>
      </c>
      <c r="C28" s="16" t="s">
        <v>13</v>
      </c>
      <c r="D28" s="15" t="s">
        <v>54</v>
      </c>
      <c r="E28" s="15" t="s">
        <v>58</v>
      </c>
      <c r="F28" s="23">
        <v>33.8</v>
      </c>
      <c r="G28" s="24">
        <v>14.5</v>
      </c>
      <c r="H28" s="15">
        <f>VLOOKUP(B28,'[1]成绩表'!B:G,6,0)</f>
        <v>80.7</v>
      </c>
      <c r="I28" s="28">
        <f t="shared" si="0"/>
        <v>75.84</v>
      </c>
      <c r="J28" s="15"/>
    </row>
    <row r="29" spans="1:10" ht="14.25">
      <c r="A29" s="15">
        <v>26</v>
      </c>
      <c r="B29" s="6">
        <v>2020150100</v>
      </c>
      <c r="C29" s="16" t="s">
        <v>13</v>
      </c>
      <c r="D29" s="15" t="s">
        <v>54</v>
      </c>
      <c r="E29" s="15" t="s">
        <v>55</v>
      </c>
      <c r="F29" s="19">
        <v>39.9</v>
      </c>
      <c r="G29" s="20">
        <v>3</v>
      </c>
      <c r="H29" s="15">
        <f>VLOOKUP(B29,'[1]成绩表'!B:G,6,0)</f>
        <v>81.4</v>
      </c>
      <c r="I29" s="28">
        <f t="shared" si="0"/>
        <v>75.625</v>
      </c>
      <c r="J29" s="15"/>
    </row>
    <row r="30" spans="1:10" ht="14.25">
      <c r="A30" s="15">
        <v>27</v>
      </c>
      <c r="B30" s="18">
        <v>2020150116</v>
      </c>
      <c r="C30" s="16" t="s">
        <v>13</v>
      </c>
      <c r="D30" s="15" t="s">
        <v>54</v>
      </c>
      <c r="E30" s="15" t="s">
        <v>56</v>
      </c>
      <c r="F30" s="19">
        <v>39.4</v>
      </c>
      <c r="G30" s="20">
        <v>1.5</v>
      </c>
      <c r="H30" s="15">
        <f>VLOOKUP(B30,'[1]成绩表'!B:G,6,0)</f>
        <v>81.7</v>
      </c>
      <c r="I30" s="28">
        <f t="shared" si="0"/>
        <v>75.58000000000001</v>
      </c>
      <c r="J30" s="15"/>
    </row>
    <row r="31" spans="1:10" ht="14.25">
      <c r="A31" s="15">
        <v>28</v>
      </c>
      <c r="B31" s="18">
        <v>2020150018</v>
      </c>
      <c r="C31" s="16" t="s">
        <v>13</v>
      </c>
      <c r="D31" s="15" t="s">
        <v>54</v>
      </c>
      <c r="E31" s="15" t="s">
        <v>56</v>
      </c>
      <c r="F31" s="19">
        <v>36.9</v>
      </c>
      <c r="G31" s="20">
        <v>2.5</v>
      </c>
      <c r="H31" s="15">
        <f>VLOOKUP(B31,'[1]成绩表'!B:G,6,0)</f>
        <v>81.9</v>
      </c>
      <c r="I31" s="28">
        <f t="shared" si="0"/>
        <v>75.525</v>
      </c>
      <c r="J31" s="15"/>
    </row>
    <row r="32" spans="1:10" ht="14.25">
      <c r="A32" s="15">
        <v>29</v>
      </c>
      <c r="B32" s="6">
        <v>2020150138</v>
      </c>
      <c r="C32" s="16" t="s">
        <v>13</v>
      </c>
      <c r="D32" s="15" t="s">
        <v>54</v>
      </c>
      <c r="E32" s="15" t="s">
        <v>59</v>
      </c>
      <c r="F32" s="23">
        <v>35.4</v>
      </c>
      <c r="G32" s="24">
        <v>0</v>
      </c>
      <c r="H32" s="15">
        <f>VLOOKUP(B32,'[1]成绩表'!B:G,6,0)</f>
        <v>82.4</v>
      </c>
      <c r="I32" s="28">
        <f t="shared" si="0"/>
        <v>75.35000000000001</v>
      </c>
      <c r="J32" s="15"/>
    </row>
    <row r="33" spans="1:10" ht="14.25">
      <c r="A33" s="15">
        <v>30</v>
      </c>
      <c r="B33" s="18">
        <v>2020150079</v>
      </c>
      <c r="C33" s="16" t="s">
        <v>13</v>
      </c>
      <c r="D33" s="15" t="s">
        <v>54</v>
      </c>
      <c r="E33" s="15" t="s">
        <v>56</v>
      </c>
      <c r="F33" s="19">
        <v>35.4</v>
      </c>
      <c r="G33" s="20">
        <v>3</v>
      </c>
      <c r="H33" s="15">
        <f>VLOOKUP(B33,'[1]成绩表'!B:G,6,0)</f>
        <v>81.7</v>
      </c>
      <c r="I33" s="28">
        <f t="shared" si="0"/>
        <v>75.20500000000001</v>
      </c>
      <c r="J33" s="15"/>
    </row>
    <row r="34" spans="1:10" ht="14.25">
      <c r="A34" s="15">
        <v>31</v>
      </c>
      <c r="B34" s="6">
        <v>2020150088</v>
      </c>
      <c r="C34" s="16" t="s">
        <v>13</v>
      </c>
      <c r="D34" s="15" t="s">
        <v>54</v>
      </c>
      <c r="E34" s="15" t="s">
        <v>57</v>
      </c>
      <c r="F34" s="19">
        <v>35.4</v>
      </c>
      <c r="G34" s="20">
        <v>6.5</v>
      </c>
      <c r="H34" s="15">
        <f>VLOOKUP(B34,'[1]成绩表'!B:G,6,0)</f>
        <v>81</v>
      </c>
      <c r="I34" s="28">
        <f t="shared" si="0"/>
        <v>75.13499999999999</v>
      </c>
      <c r="J34" s="15"/>
    </row>
    <row r="35" spans="1:10" ht="14.25">
      <c r="A35" s="15">
        <v>32</v>
      </c>
      <c r="B35" s="6">
        <v>182015082</v>
      </c>
      <c r="C35" s="16" t="s">
        <v>13</v>
      </c>
      <c r="D35" s="15" t="s">
        <v>54</v>
      </c>
      <c r="E35" s="15" t="s">
        <v>57</v>
      </c>
      <c r="F35" s="19">
        <v>37.9</v>
      </c>
      <c r="G35" s="20">
        <v>0</v>
      </c>
      <c r="H35" s="15">
        <f>VLOOKUP(B35,'[1]成绩表'!B:G,6,0)</f>
        <v>81.7</v>
      </c>
      <c r="I35" s="28">
        <f t="shared" si="0"/>
        <v>75.13000000000001</v>
      </c>
      <c r="J35" s="15"/>
    </row>
    <row r="36" spans="1:10" ht="14.25">
      <c r="A36" s="15">
        <v>33</v>
      </c>
      <c r="B36" s="6">
        <v>2020150006</v>
      </c>
      <c r="C36" s="16" t="s">
        <v>13</v>
      </c>
      <c r="D36" s="15" t="s">
        <v>54</v>
      </c>
      <c r="E36" s="15" t="s">
        <v>57</v>
      </c>
      <c r="F36" s="19">
        <v>38.3</v>
      </c>
      <c r="G36" s="20">
        <v>4</v>
      </c>
      <c r="H36" s="15">
        <f>VLOOKUP(B36,'[1]成绩表'!B:G,6,0)</f>
        <v>80.9</v>
      </c>
      <c r="I36" s="28">
        <f t="shared" si="0"/>
        <v>75.11</v>
      </c>
      <c r="J36" s="15"/>
    </row>
    <row r="37" spans="1:10" ht="14.25">
      <c r="A37" s="15">
        <v>34</v>
      </c>
      <c r="B37" s="6">
        <v>2020150120</v>
      </c>
      <c r="C37" s="16" t="s">
        <v>13</v>
      </c>
      <c r="D37" s="15" t="s">
        <v>54</v>
      </c>
      <c r="E37" s="15" t="s">
        <v>55</v>
      </c>
      <c r="F37" s="19">
        <v>40.6</v>
      </c>
      <c r="G37" s="20">
        <v>2</v>
      </c>
      <c r="H37" s="15">
        <f>VLOOKUP(B37,'[1]成绩表'!B:G,6,0)</f>
        <v>80.8</v>
      </c>
      <c r="I37" s="28">
        <f t="shared" si="0"/>
        <v>75.07</v>
      </c>
      <c r="J37" s="15"/>
    </row>
    <row r="38" spans="1:10" ht="14.25">
      <c r="A38" s="15">
        <v>35</v>
      </c>
      <c r="B38" s="6">
        <v>2020150114</v>
      </c>
      <c r="C38" s="16" t="s">
        <v>13</v>
      </c>
      <c r="D38" s="15" t="s">
        <v>54</v>
      </c>
      <c r="E38" s="15" t="s">
        <v>59</v>
      </c>
      <c r="F38" s="25">
        <v>34.9</v>
      </c>
      <c r="G38" s="24">
        <v>0</v>
      </c>
      <c r="H38" s="15">
        <f>VLOOKUP(B38,'[1]成绩表'!B:G,6,0)</f>
        <v>82.1</v>
      </c>
      <c r="I38" s="28">
        <f t="shared" si="0"/>
        <v>75.02</v>
      </c>
      <c r="J38" s="15"/>
    </row>
    <row r="39" spans="1:10" ht="14.25">
      <c r="A39" s="15">
        <v>36</v>
      </c>
      <c r="B39" s="6">
        <v>2020150160</v>
      </c>
      <c r="C39" s="16" t="s">
        <v>13</v>
      </c>
      <c r="D39" s="15" t="s">
        <v>54</v>
      </c>
      <c r="E39" s="15" t="s">
        <v>55</v>
      </c>
      <c r="F39" s="19">
        <v>37.3</v>
      </c>
      <c r="G39" s="20">
        <v>34</v>
      </c>
      <c r="H39" s="15">
        <f>VLOOKUP(B39,'[1]成绩表'!B:G,6,0)</f>
        <v>75.6</v>
      </c>
      <c r="I39" s="28">
        <f t="shared" si="0"/>
        <v>74.95499999999998</v>
      </c>
      <c r="J39" s="15"/>
    </row>
    <row r="40" spans="1:10" ht="14.25">
      <c r="A40" s="15">
        <v>37</v>
      </c>
      <c r="B40" s="6">
        <v>2020150143</v>
      </c>
      <c r="C40" s="16" t="s">
        <v>13</v>
      </c>
      <c r="D40" s="15" t="s">
        <v>54</v>
      </c>
      <c r="E40" s="15" t="s">
        <v>59</v>
      </c>
      <c r="F40" s="23">
        <v>35.4</v>
      </c>
      <c r="G40" s="24">
        <v>0</v>
      </c>
      <c r="H40" s="15">
        <f>VLOOKUP(B40,'[1]成绩表'!B:G,6,0)</f>
        <v>81.9</v>
      </c>
      <c r="I40" s="28">
        <f t="shared" si="0"/>
        <v>74.92500000000001</v>
      </c>
      <c r="J40" s="15"/>
    </row>
    <row r="41" spans="1:10" ht="14.25">
      <c r="A41" s="15">
        <v>38</v>
      </c>
      <c r="B41" s="6">
        <v>2020150056</v>
      </c>
      <c r="C41" s="16" t="s">
        <v>13</v>
      </c>
      <c r="D41" s="15" t="s">
        <v>54</v>
      </c>
      <c r="E41" s="15" t="s">
        <v>57</v>
      </c>
      <c r="F41" s="19">
        <v>42.4</v>
      </c>
      <c r="G41" s="20">
        <v>0</v>
      </c>
      <c r="H41" s="15">
        <f>VLOOKUP(B41,'[1]成绩表'!B:G,6,0)</f>
        <v>80.2</v>
      </c>
      <c r="I41" s="28">
        <f t="shared" si="0"/>
        <v>74.53</v>
      </c>
      <c r="J41" s="15"/>
    </row>
    <row r="42" spans="1:10" ht="14.25">
      <c r="A42" s="15">
        <v>39</v>
      </c>
      <c r="B42" s="18">
        <v>2020150148</v>
      </c>
      <c r="C42" s="16" t="s">
        <v>13</v>
      </c>
      <c r="D42" s="15" t="s">
        <v>54</v>
      </c>
      <c r="E42" s="15" t="s">
        <v>56</v>
      </c>
      <c r="F42" s="19">
        <v>35.4</v>
      </c>
      <c r="G42" s="20">
        <v>3</v>
      </c>
      <c r="H42" s="15">
        <f>VLOOKUP(B42,'[1]成绩表'!B:G,6,0)</f>
        <v>80.7</v>
      </c>
      <c r="I42" s="28">
        <f t="shared" si="0"/>
        <v>74.355</v>
      </c>
      <c r="J42" s="15"/>
    </row>
    <row r="43" spans="1:10" ht="14.25">
      <c r="A43" s="15">
        <v>40</v>
      </c>
      <c r="B43" s="6">
        <v>2020150136</v>
      </c>
      <c r="C43" s="16" t="s">
        <v>13</v>
      </c>
      <c r="D43" s="15" t="s">
        <v>54</v>
      </c>
      <c r="E43" s="15" t="s">
        <v>55</v>
      </c>
      <c r="F43" s="19">
        <v>35.4</v>
      </c>
      <c r="G43" s="20">
        <v>3</v>
      </c>
      <c r="H43" s="15">
        <f>VLOOKUP(B43,'[1]成绩表'!B:G,6,0)</f>
        <v>80.7</v>
      </c>
      <c r="I43" s="28">
        <f t="shared" si="0"/>
        <v>74.355</v>
      </c>
      <c r="J43" s="15"/>
    </row>
    <row r="44" spans="1:10" ht="14.25">
      <c r="A44" s="15">
        <v>41</v>
      </c>
      <c r="B44" s="6">
        <v>2020150189</v>
      </c>
      <c r="C44" s="16" t="s">
        <v>13</v>
      </c>
      <c r="D44" s="15" t="s">
        <v>54</v>
      </c>
      <c r="E44" s="15" t="s">
        <v>59</v>
      </c>
      <c r="F44" s="23">
        <v>35.4</v>
      </c>
      <c r="G44" s="24">
        <v>0</v>
      </c>
      <c r="H44" s="15">
        <f>VLOOKUP(B44,'[1]成绩表'!B:G,6,0)</f>
        <v>81.2</v>
      </c>
      <c r="I44" s="28">
        <f t="shared" si="0"/>
        <v>74.33</v>
      </c>
      <c r="J44" s="15"/>
    </row>
    <row r="45" spans="1:10" ht="14.25">
      <c r="A45" s="15">
        <v>42</v>
      </c>
      <c r="B45" s="18">
        <v>182015152</v>
      </c>
      <c r="C45" s="16" t="s">
        <v>13</v>
      </c>
      <c r="D45" s="15" t="s">
        <v>54</v>
      </c>
      <c r="E45" s="15" t="s">
        <v>58</v>
      </c>
      <c r="F45" s="23">
        <v>38.9</v>
      </c>
      <c r="G45" s="24">
        <v>0</v>
      </c>
      <c r="H45" s="15">
        <f>VLOOKUP(B45,'[1]成绩表'!B:G,6,0)</f>
        <v>80.5</v>
      </c>
      <c r="I45" s="28">
        <f t="shared" si="0"/>
        <v>74.25999999999999</v>
      </c>
      <c r="J45" s="15"/>
    </row>
    <row r="46" spans="1:10" ht="14.25">
      <c r="A46" s="15">
        <v>43</v>
      </c>
      <c r="B46" s="6">
        <v>2020150162</v>
      </c>
      <c r="C46" s="16" t="s">
        <v>13</v>
      </c>
      <c r="D46" s="15" t="s">
        <v>54</v>
      </c>
      <c r="E46" s="15" t="s">
        <v>59</v>
      </c>
      <c r="F46" s="23">
        <v>35.4</v>
      </c>
      <c r="G46" s="24">
        <v>4</v>
      </c>
      <c r="H46" s="15">
        <f>VLOOKUP(B46,'[1]成绩表'!B:G,6,0)</f>
        <v>80.2</v>
      </c>
      <c r="I46" s="28">
        <f t="shared" si="0"/>
        <v>74.08</v>
      </c>
      <c r="J46" s="15"/>
    </row>
    <row r="47" spans="1:10" ht="14.25">
      <c r="A47" s="15">
        <v>44</v>
      </c>
      <c r="B47" s="6">
        <v>2020150187</v>
      </c>
      <c r="C47" s="16" t="s">
        <v>13</v>
      </c>
      <c r="D47" s="15" t="s">
        <v>54</v>
      </c>
      <c r="E47" s="15" t="s">
        <v>59</v>
      </c>
      <c r="F47" s="23">
        <v>35.4</v>
      </c>
      <c r="G47" s="24">
        <v>0</v>
      </c>
      <c r="H47" s="15">
        <f>VLOOKUP(B47,'[1]成绩表'!B:G,6,0)</f>
        <v>80.8</v>
      </c>
      <c r="I47" s="28">
        <f t="shared" si="0"/>
        <v>73.99</v>
      </c>
      <c r="J47" s="15"/>
    </row>
    <row r="48" spans="1:10" ht="14.25">
      <c r="A48" s="15">
        <v>45</v>
      </c>
      <c r="B48" s="6">
        <v>2020150069</v>
      </c>
      <c r="C48" s="16" t="s">
        <v>13</v>
      </c>
      <c r="D48" s="15" t="s">
        <v>54</v>
      </c>
      <c r="E48" s="15" t="s">
        <v>57</v>
      </c>
      <c r="F48" s="19">
        <v>37.9</v>
      </c>
      <c r="G48" s="20">
        <v>0</v>
      </c>
      <c r="H48" s="15">
        <f>VLOOKUP(B48,'[1]成绩表'!B:G,6,0)</f>
        <v>80.3</v>
      </c>
      <c r="I48" s="28">
        <f t="shared" si="0"/>
        <v>73.94</v>
      </c>
      <c r="J48" s="15"/>
    </row>
    <row r="49" spans="1:10" ht="14.25">
      <c r="A49" s="15">
        <v>46</v>
      </c>
      <c r="B49" s="6">
        <v>2020150029</v>
      </c>
      <c r="C49" s="16" t="s">
        <v>13</v>
      </c>
      <c r="D49" s="15" t="s">
        <v>54</v>
      </c>
      <c r="E49" s="15" t="s">
        <v>57</v>
      </c>
      <c r="F49" s="19">
        <v>37.5</v>
      </c>
      <c r="G49" s="20">
        <v>7</v>
      </c>
      <c r="H49" s="15">
        <f>VLOOKUP(B49,'[1]成绩表'!B:G,6,0)</f>
        <v>79.1</v>
      </c>
      <c r="I49" s="28">
        <f t="shared" si="0"/>
        <v>73.91</v>
      </c>
      <c r="J49" s="15"/>
    </row>
    <row r="50" spans="1:10" ht="14.25">
      <c r="A50" s="15">
        <v>47</v>
      </c>
      <c r="B50" s="6">
        <v>2020150119</v>
      </c>
      <c r="C50" s="16" t="s">
        <v>13</v>
      </c>
      <c r="D50" s="15" t="s">
        <v>54</v>
      </c>
      <c r="E50" s="15" t="s">
        <v>59</v>
      </c>
      <c r="F50" s="23">
        <v>36.4</v>
      </c>
      <c r="G50" s="24">
        <v>0</v>
      </c>
      <c r="H50" s="15">
        <f>VLOOKUP(B50,'[1]成绩表'!B:G,6,0)</f>
        <v>80.4</v>
      </c>
      <c r="I50" s="28">
        <f t="shared" si="0"/>
        <v>73.8</v>
      </c>
      <c r="J50" s="15"/>
    </row>
    <row r="51" spans="1:10" ht="14.25">
      <c r="A51" s="15">
        <v>48</v>
      </c>
      <c r="B51" s="6">
        <v>2020150149</v>
      </c>
      <c r="C51" s="16" t="s">
        <v>13</v>
      </c>
      <c r="D51" s="15" t="s">
        <v>54</v>
      </c>
      <c r="E51" s="15" t="s">
        <v>59</v>
      </c>
      <c r="F51" s="23">
        <v>41.9</v>
      </c>
      <c r="G51" s="24">
        <v>5</v>
      </c>
      <c r="H51" s="15">
        <f>VLOOKUP(B51,'[1]成绩表'!B:G,6,0)</f>
        <v>78.5</v>
      </c>
      <c r="I51" s="28">
        <f t="shared" si="0"/>
        <v>73.75999999999999</v>
      </c>
      <c r="J51" s="15"/>
    </row>
    <row r="52" spans="1:10" ht="14.25">
      <c r="A52" s="15">
        <v>49</v>
      </c>
      <c r="B52" s="6">
        <v>2020150035</v>
      </c>
      <c r="C52" s="16" t="s">
        <v>13</v>
      </c>
      <c r="D52" s="15" t="s">
        <v>54</v>
      </c>
      <c r="E52" s="15" t="s">
        <v>58</v>
      </c>
      <c r="F52" s="23">
        <v>38.4</v>
      </c>
      <c r="G52" s="24">
        <v>1</v>
      </c>
      <c r="H52" s="15">
        <f>VLOOKUP(B52,'[1]成绩表'!B:G,6,0)</f>
        <v>79.6</v>
      </c>
      <c r="I52" s="28">
        <f t="shared" si="0"/>
        <v>73.57</v>
      </c>
      <c r="J52" s="15"/>
    </row>
    <row r="53" spans="1:10" ht="14.25">
      <c r="A53" s="15">
        <v>50</v>
      </c>
      <c r="B53" s="6">
        <v>2020150052</v>
      </c>
      <c r="C53" s="16" t="s">
        <v>13</v>
      </c>
      <c r="D53" s="15" t="s">
        <v>54</v>
      </c>
      <c r="E53" s="15" t="s">
        <v>57</v>
      </c>
      <c r="F53" s="19">
        <v>35.4</v>
      </c>
      <c r="G53" s="20">
        <v>0</v>
      </c>
      <c r="H53" s="15">
        <f>VLOOKUP(B53,'[1]成绩表'!B:G,6,0)</f>
        <v>80.2</v>
      </c>
      <c r="I53" s="28">
        <f t="shared" si="0"/>
        <v>73.48</v>
      </c>
      <c r="J53" s="15"/>
    </row>
    <row r="54" spans="1:10" ht="14.25">
      <c r="A54" s="15">
        <v>51</v>
      </c>
      <c r="B54" s="18">
        <v>2020150082</v>
      </c>
      <c r="C54" s="16" t="s">
        <v>13</v>
      </c>
      <c r="D54" s="15" t="s">
        <v>54</v>
      </c>
      <c r="E54" s="15" t="s">
        <v>56</v>
      </c>
      <c r="F54" s="19">
        <v>37.4</v>
      </c>
      <c r="G54" s="20">
        <v>-1</v>
      </c>
      <c r="H54" s="15">
        <f>VLOOKUP(B54,'[1]成绩表'!B:G,6,0)</f>
        <v>79.9</v>
      </c>
      <c r="I54" s="28">
        <f t="shared" si="0"/>
        <v>73.375</v>
      </c>
      <c r="J54" s="15"/>
    </row>
    <row r="55" spans="1:10" ht="14.25">
      <c r="A55" s="15">
        <v>52</v>
      </c>
      <c r="B55" s="6">
        <v>2020150036</v>
      </c>
      <c r="C55" s="16" t="s">
        <v>13</v>
      </c>
      <c r="D55" s="15" t="s">
        <v>54</v>
      </c>
      <c r="E55" s="15" t="s">
        <v>57</v>
      </c>
      <c r="F55" s="19">
        <v>35.4</v>
      </c>
      <c r="G55" s="20">
        <v>0</v>
      </c>
      <c r="H55" s="15">
        <f>VLOOKUP(B55,'[1]成绩表'!B:G,6,0)</f>
        <v>80</v>
      </c>
      <c r="I55" s="28">
        <f t="shared" si="0"/>
        <v>73.31</v>
      </c>
      <c r="J55" s="15"/>
    </row>
    <row r="56" spans="1:10" ht="14.25">
      <c r="A56" s="15">
        <v>53</v>
      </c>
      <c r="B56" s="6">
        <v>2020150129</v>
      </c>
      <c r="C56" s="16" t="s">
        <v>13</v>
      </c>
      <c r="D56" s="15" t="s">
        <v>54</v>
      </c>
      <c r="E56" s="15" t="s">
        <v>59</v>
      </c>
      <c r="F56" s="23">
        <v>35.4</v>
      </c>
      <c r="G56" s="24">
        <v>0</v>
      </c>
      <c r="H56" s="15">
        <f>VLOOKUP(B56,'[1]成绩表'!B:G,6,0)</f>
        <v>79.5</v>
      </c>
      <c r="I56" s="28">
        <f t="shared" si="0"/>
        <v>72.885</v>
      </c>
      <c r="J56" s="15"/>
    </row>
    <row r="57" spans="1:10" ht="14.25">
      <c r="A57" s="15">
        <v>54</v>
      </c>
      <c r="B57" s="6">
        <v>2020150121</v>
      </c>
      <c r="C57" s="16" t="s">
        <v>13</v>
      </c>
      <c r="D57" s="15" t="s">
        <v>54</v>
      </c>
      <c r="E57" s="15" t="s">
        <v>55</v>
      </c>
      <c r="F57" s="19">
        <v>43.4</v>
      </c>
      <c r="G57" s="20">
        <v>3</v>
      </c>
      <c r="H57" s="15">
        <f>VLOOKUP(B57,'[1]成绩表'!B:G,6,0)</f>
        <v>77.3</v>
      </c>
      <c r="I57" s="28">
        <f t="shared" si="0"/>
        <v>72.66499999999999</v>
      </c>
      <c r="J57" s="15"/>
    </row>
    <row r="58" spans="1:10" ht="14.25">
      <c r="A58" s="15">
        <v>55</v>
      </c>
      <c r="B58" s="6">
        <v>2020150124</v>
      </c>
      <c r="C58" s="16" t="s">
        <v>13</v>
      </c>
      <c r="D58" s="15" t="s">
        <v>54</v>
      </c>
      <c r="E58" s="15" t="s">
        <v>59</v>
      </c>
      <c r="F58" s="23">
        <v>39.9</v>
      </c>
      <c r="G58" s="24">
        <v>4</v>
      </c>
      <c r="H58" s="15">
        <f>VLOOKUP(B58,'[1]成绩表'!B:G,6,0)</f>
        <v>77.7</v>
      </c>
      <c r="I58" s="28">
        <f t="shared" si="0"/>
        <v>72.63</v>
      </c>
      <c r="J58" s="15"/>
    </row>
    <row r="59" spans="1:10" ht="14.25">
      <c r="A59" s="15">
        <v>56</v>
      </c>
      <c r="B59" s="18">
        <v>2020150009</v>
      </c>
      <c r="C59" s="16" t="s">
        <v>13</v>
      </c>
      <c r="D59" s="15" t="s">
        <v>54</v>
      </c>
      <c r="E59" s="15" t="s">
        <v>56</v>
      </c>
      <c r="F59" s="19">
        <v>36.4</v>
      </c>
      <c r="G59" s="20">
        <v>4</v>
      </c>
      <c r="H59" s="15">
        <f>VLOOKUP(B59,'[1]成绩表'!B:G,6,0)</f>
        <v>78.3</v>
      </c>
      <c r="I59" s="28">
        <f t="shared" si="0"/>
        <v>72.615</v>
      </c>
      <c r="J59" s="15"/>
    </row>
    <row r="60" spans="1:10" ht="14.25">
      <c r="A60" s="15">
        <v>57</v>
      </c>
      <c r="B60" s="6">
        <v>2020150063</v>
      </c>
      <c r="C60" s="16" t="s">
        <v>13</v>
      </c>
      <c r="D60" s="15" t="s">
        <v>54</v>
      </c>
      <c r="E60" s="15" t="s">
        <v>57</v>
      </c>
      <c r="F60" s="19">
        <v>36.4</v>
      </c>
      <c r="G60" s="20">
        <v>0</v>
      </c>
      <c r="H60" s="15">
        <f>VLOOKUP(B60,'[1]成绩表'!B:G,6,0)</f>
        <v>78.7</v>
      </c>
      <c r="I60" s="28">
        <f t="shared" si="0"/>
        <v>72.35499999999999</v>
      </c>
      <c r="J60" s="15"/>
    </row>
    <row r="61" spans="1:10" ht="14.25">
      <c r="A61" s="15">
        <v>58</v>
      </c>
      <c r="B61" s="6">
        <v>2020150093</v>
      </c>
      <c r="C61" s="16" t="s">
        <v>13</v>
      </c>
      <c r="D61" s="15" t="s">
        <v>54</v>
      </c>
      <c r="E61" s="15" t="s">
        <v>58</v>
      </c>
      <c r="F61" s="26">
        <v>36.4</v>
      </c>
      <c r="G61" s="26">
        <v>0</v>
      </c>
      <c r="H61" s="15">
        <f>VLOOKUP(B61,'[1]成绩表'!B:G,6,0)</f>
        <v>78.7</v>
      </c>
      <c r="I61" s="28">
        <f t="shared" si="0"/>
        <v>72.35499999999999</v>
      </c>
      <c r="J61" s="15"/>
    </row>
    <row r="62" spans="1:10" ht="14.25">
      <c r="A62" s="15">
        <v>59</v>
      </c>
      <c r="B62" s="6">
        <v>2020150133</v>
      </c>
      <c r="C62" s="16" t="s">
        <v>13</v>
      </c>
      <c r="D62" s="15" t="s">
        <v>54</v>
      </c>
      <c r="E62" s="15" t="s">
        <v>59</v>
      </c>
      <c r="F62" s="26">
        <v>34.8</v>
      </c>
      <c r="G62" s="27">
        <v>1.5</v>
      </c>
      <c r="H62" s="15">
        <f>VLOOKUP(B62,'[1]成绩表'!B:G,6,0)</f>
        <v>78.6</v>
      </c>
      <c r="I62" s="28">
        <f t="shared" si="0"/>
        <v>72.25499999999998</v>
      </c>
      <c r="J62" s="15"/>
    </row>
    <row r="63" spans="1:10" ht="14.25">
      <c r="A63" s="15">
        <v>60</v>
      </c>
      <c r="B63" s="6">
        <v>2020150125</v>
      </c>
      <c r="C63" s="16" t="s">
        <v>13</v>
      </c>
      <c r="D63" s="15" t="s">
        <v>54</v>
      </c>
      <c r="E63" s="15" t="s">
        <v>59</v>
      </c>
      <c r="F63" s="23">
        <v>36.4</v>
      </c>
      <c r="G63" s="24">
        <v>0</v>
      </c>
      <c r="H63" s="15">
        <f>VLOOKUP(B63,'[1]成绩表'!B:G,6,0)</f>
        <v>78.5</v>
      </c>
      <c r="I63" s="28">
        <f t="shared" si="0"/>
        <v>72.18499999999999</v>
      </c>
      <c r="J63" s="15"/>
    </row>
    <row r="64" spans="1:10" ht="14.25">
      <c r="A64" s="15">
        <v>61</v>
      </c>
      <c r="B64" s="6">
        <v>2020150003</v>
      </c>
      <c r="C64" s="16" t="s">
        <v>13</v>
      </c>
      <c r="D64" s="15" t="s">
        <v>54</v>
      </c>
      <c r="E64" s="15" t="s">
        <v>57</v>
      </c>
      <c r="F64" s="19">
        <v>35.4</v>
      </c>
      <c r="G64" s="20">
        <v>3</v>
      </c>
      <c r="H64" s="15">
        <f>VLOOKUP(B64,'[1]成绩表'!B:G,6,0)</f>
        <v>78.1</v>
      </c>
      <c r="I64" s="28">
        <f t="shared" si="0"/>
        <v>72.145</v>
      </c>
      <c r="J64" s="15"/>
    </row>
    <row r="65" spans="1:10" ht="14.25">
      <c r="A65" s="15">
        <v>62</v>
      </c>
      <c r="B65" s="18">
        <v>2020150083</v>
      </c>
      <c r="C65" s="16" t="s">
        <v>13</v>
      </c>
      <c r="D65" s="15" t="s">
        <v>54</v>
      </c>
      <c r="E65" s="15" t="s">
        <v>56</v>
      </c>
      <c r="F65" s="19">
        <v>35.4</v>
      </c>
      <c r="G65" s="20">
        <v>0</v>
      </c>
      <c r="H65" s="15">
        <f>VLOOKUP(B65,'[1]成绩表'!B:G,6,0)</f>
        <v>78.5</v>
      </c>
      <c r="I65" s="28">
        <f t="shared" si="0"/>
        <v>72.035</v>
      </c>
      <c r="J65" s="15"/>
    </row>
    <row r="66" spans="1:10" ht="14.25">
      <c r="A66" s="15">
        <v>63</v>
      </c>
      <c r="B66" s="6">
        <v>2020150087</v>
      </c>
      <c r="C66" s="16" t="s">
        <v>13</v>
      </c>
      <c r="D66" s="15" t="s">
        <v>54</v>
      </c>
      <c r="E66" s="15" t="s">
        <v>58</v>
      </c>
      <c r="F66" s="23">
        <v>35.4</v>
      </c>
      <c r="G66" s="24">
        <v>0</v>
      </c>
      <c r="H66" s="15">
        <f>VLOOKUP(B66,'[1]成绩表'!B:G,6,0)</f>
        <v>78.5</v>
      </c>
      <c r="I66" s="28">
        <f t="shared" si="0"/>
        <v>72.035</v>
      </c>
      <c r="J66" s="15"/>
    </row>
    <row r="67" spans="1:10" ht="14.25">
      <c r="A67" s="15">
        <v>64</v>
      </c>
      <c r="B67" s="6">
        <v>2020150040</v>
      </c>
      <c r="C67" s="16" t="s">
        <v>13</v>
      </c>
      <c r="D67" s="15" t="s">
        <v>54</v>
      </c>
      <c r="E67" s="15" t="s">
        <v>58</v>
      </c>
      <c r="F67" s="23">
        <v>36.4</v>
      </c>
      <c r="G67" s="24">
        <v>0</v>
      </c>
      <c r="H67" s="15">
        <f>VLOOKUP(B67,'[1]成绩表'!B:G,6,0)</f>
        <v>78.3</v>
      </c>
      <c r="I67" s="28">
        <f t="shared" si="0"/>
        <v>72.01499999999999</v>
      </c>
      <c r="J67" s="15"/>
    </row>
    <row r="68" spans="1:10" ht="14.25">
      <c r="A68" s="15">
        <v>65</v>
      </c>
      <c r="B68" s="6">
        <v>2020150058</v>
      </c>
      <c r="C68" s="16" t="s">
        <v>13</v>
      </c>
      <c r="D68" s="15" t="s">
        <v>54</v>
      </c>
      <c r="E68" s="15" t="s">
        <v>57</v>
      </c>
      <c r="F68" s="29">
        <v>33.4</v>
      </c>
      <c r="G68" s="20">
        <v>0</v>
      </c>
      <c r="H68" s="15">
        <f>VLOOKUP(B68,'[1]成绩表'!B:G,6,0)</f>
        <v>78.8</v>
      </c>
      <c r="I68" s="28">
        <f aca="true" t="shared" si="1" ref="I68:I131">(F68+G68)*0.15+H68*0.85</f>
        <v>71.99</v>
      </c>
      <c r="J68" s="15"/>
    </row>
    <row r="69" spans="1:10" ht="14.25">
      <c r="A69" s="15">
        <v>66</v>
      </c>
      <c r="B69" s="6">
        <v>2020150027</v>
      </c>
      <c r="C69" s="16" t="s">
        <v>13</v>
      </c>
      <c r="D69" s="15" t="s">
        <v>54</v>
      </c>
      <c r="E69" s="15" t="s">
        <v>59</v>
      </c>
      <c r="F69" s="23">
        <v>35.4</v>
      </c>
      <c r="G69" s="24">
        <v>0</v>
      </c>
      <c r="H69" s="15">
        <f>VLOOKUP(B69,'[1]成绩表'!B:G,6,0)</f>
        <v>78.4</v>
      </c>
      <c r="I69" s="28">
        <f t="shared" si="1"/>
        <v>71.95</v>
      </c>
      <c r="J69" s="15"/>
    </row>
    <row r="70" spans="1:10" ht="14.25">
      <c r="A70" s="15">
        <v>67</v>
      </c>
      <c r="B70" s="6">
        <v>2020150155</v>
      </c>
      <c r="C70" s="16" t="s">
        <v>13</v>
      </c>
      <c r="D70" s="15" t="s">
        <v>54</v>
      </c>
      <c r="E70" s="15" t="s">
        <v>59</v>
      </c>
      <c r="F70" s="23">
        <v>35.4</v>
      </c>
      <c r="G70" s="24">
        <v>0</v>
      </c>
      <c r="H70" s="15">
        <f>VLOOKUP(B70,'[1]成绩表'!B:G,6,0)</f>
        <v>78.4</v>
      </c>
      <c r="I70" s="28">
        <f t="shared" si="1"/>
        <v>71.95</v>
      </c>
      <c r="J70" s="15"/>
    </row>
    <row r="71" spans="1:10" ht="14.25">
      <c r="A71" s="15">
        <v>68</v>
      </c>
      <c r="B71" s="6">
        <v>2020150005</v>
      </c>
      <c r="C71" s="16" t="s">
        <v>13</v>
      </c>
      <c r="D71" s="15" t="s">
        <v>54</v>
      </c>
      <c r="E71" s="15" t="s">
        <v>57</v>
      </c>
      <c r="F71" s="30">
        <v>36.4</v>
      </c>
      <c r="G71" s="20">
        <v>0</v>
      </c>
      <c r="H71" s="15">
        <f>VLOOKUP(B71,'[1]成绩表'!B:G,6,0)</f>
        <v>78.2</v>
      </c>
      <c r="I71" s="28">
        <f t="shared" si="1"/>
        <v>71.92999999999999</v>
      </c>
      <c r="J71" s="15"/>
    </row>
    <row r="72" spans="1:10" ht="14.25">
      <c r="A72" s="15">
        <v>69</v>
      </c>
      <c r="B72" s="6">
        <v>2020150034</v>
      </c>
      <c r="C72" s="16" t="s">
        <v>13</v>
      </c>
      <c r="D72" s="15" t="s">
        <v>54</v>
      </c>
      <c r="E72" s="15" t="s">
        <v>58</v>
      </c>
      <c r="F72" s="26">
        <v>38.9</v>
      </c>
      <c r="G72" s="24">
        <v>3</v>
      </c>
      <c r="H72" s="15">
        <f>VLOOKUP(B72,'[1]成绩表'!B:G,6,0)</f>
        <v>77.1</v>
      </c>
      <c r="I72" s="28">
        <f t="shared" si="1"/>
        <v>71.82</v>
      </c>
      <c r="J72" s="15"/>
    </row>
    <row r="73" spans="1:10" ht="14.25">
      <c r="A73" s="15">
        <v>70</v>
      </c>
      <c r="B73" s="6">
        <v>2020150019</v>
      </c>
      <c r="C73" s="16" t="s">
        <v>13</v>
      </c>
      <c r="D73" s="15" t="s">
        <v>54</v>
      </c>
      <c r="E73" s="15" t="s">
        <v>57</v>
      </c>
      <c r="F73" s="19">
        <v>34.9</v>
      </c>
      <c r="G73" s="20">
        <v>0</v>
      </c>
      <c r="H73" s="15">
        <f>VLOOKUP(B73,'[1]成绩表'!B:G,6,0)</f>
        <v>78.3</v>
      </c>
      <c r="I73" s="28">
        <f t="shared" si="1"/>
        <v>71.78999999999999</v>
      </c>
      <c r="J73" s="15"/>
    </row>
    <row r="74" spans="1:10" ht="14.25">
      <c r="A74" s="15">
        <v>71</v>
      </c>
      <c r="B74" s="6">
        <v>2020150127</v>
      </c>
      <c r="C74" s="16" t="s">
        <v>13</v>
      </c>
      <c r="D74" s="15" t="s">
        <v>54</v>
      </c>
      <c r="E74" s="15" t="s">
        <v>55</v>
      </c>
      <c r="F74" s="19">
        <v>36.2</v>
      </c>
      <c r="G74" s="20">
        <v>6</v>
      </c>
      <c r="H74" s="15">
        <f>VLOOKUP(B74,'[1]成绩表'!B:G,6,0)</f>
        <v>77</v>
      </c>
      <c r="I74" s="28">
        <f t="shared" si="1"/>
        <v>71.78</v>
      </c>
      <c r="J74" s="15"/>
    </row>
    <row r="75" spans="1:10" ht="14.25">
      <c r="A75" s="15">
        <v>72</v>
      </c>
      <c r="B75" s="6">
        <v>2020150135</v>
      </c>
      <c r="C75" s="16" t="s">
        <v>13</v>
      </c>
      <c r="D75" s="15" t="s">
        <v>54</v>
      </c>
      <c r="E75" s="15" t="s">
        <v>59</v>
      </c>
      <c r="F75" s="23">
        <v>35.9</v>
      </c>
      <c r="G75" s="24">
        <v>0</v>
      </c>
      <c r="H75" s="15">
        <f>VLOOKUP(B75,'[1]成绩表'!B:G,6,0)</f>
        <v>78.1</v>
      </c>
      <c r="I75" s="28">
        <f t="shared" si="1"/>
        <v>71.77</v>
      </c>
      <c r="J75" s="15"/>
    </row>
    <row r="76" spans="1:10" ht="14.25">
      <c r="A76" s="15">
        <v>73</v>
      </c>
      <c r="B76" s="18">
        <v>2020150174</v>
      </c>
      <c r="C76" s="16" t="s">
        <v>13</v>
      </c>
      <c r="D76" s="15" t="s">
        <v>54</v>
      </c>
      <c r="E76" s="15" t="s">
        <v>56</v>
      </c>
      <c r="F76" s="19">
        <v>33.4</v>
      </c>
      <c r="G76" s="20">
        <v>3</v>
      </c>
      <c r="H76" s="15">
        <f>VLOOKUP(B76,'[1]成绩表'!B:G,6,0)</f>
        <v>77.9</v>
      </c>
      <c r="I76" s="28">
        <f t="shared" si="1"/>
        <v>71.675</v>
      </c>
      <c r="J76" s="15"/>
    </row>
    <row r="77" spans="1:10" ht="14.25">
      <c r="A77" s="15">
        <v>74</v>
      </c>
      <c r="B77" s="6">
        <v>2020150097</v>
      </c>
      <c r="C77" s="16" t="s">
        <v>13</v>
      </c>
      <c r="D77" s="15" t="s">
        <v>54</v>
      </c>
      <c r="E77" s="15" t="s">
        <v>58</v>
      </c>
      <c r="F77" s="23">
        <v>36.4</v>
      </c>
      <c r="G77" s="24">
        <v>0</v>
      </c>
      <c r="H77" s="15">
        <f>VLOOKUP(B77,'[1]成绩表'!B:G,6,0)</f>
        <v>77.8</v>
      </c>
      <c r="I77" s="28">
        <f t="shared" si="1"/>
        <v>71.58999999999999</v>
      </c>
      <c r="J77" s="15"/>
    </row>
    <row r="78" spans="1:10" ht="14.25">
      <c r="A78" s="15">
        <v>75</v>
      </c>
      <c r="B78" s="6">
        <v>2020150137</v>
      </c>
      <c r="C78" s="16" t="s">
        <v>13</v>
      </c>
      <c r="D78" s="15" t="s">
        <v>54</v>
      </c>
      <c r="E78" s="15" t="s">
        <v>59</v>
      </c>
      <c r="F78" s="23">
        <v>35.4</v>
      </c>
      <c r="G78" s="24">
        <v>0</v>
      </c>
      <c r="H78" s="15">
        <f>VLOOKUP(B78,'[1]成绩表'!B:G,6,0)</f>
        <v>77.9</v>
      </c>
      <c r="I78" s="28">
        <f t="shared" si="1"/>
        <v>71.525</v>
      </c>
      <c r="J78" s="15"/>
    </row>
    <row r="79" spans="1:10" ht="14.25">
      <c r="A79" s="15">
        <v>76</v>
      </c>
      <c r="B79" s="6">
        <v>2020150031</v>
      </c>
      <c r="C79" s="16" t="s">
        <v>13</v>
      </c>
      <c r="D79" s="15" t="s">
        <v>54</v>
      </c>
      <c r="E79" s="15" t="s">
        <v>58</v>
      </c>
      <c r="F79" s="23">
        <v>36.4</v>
      </c>
      <c r="G79" s="24">
        <v>0</v>
      </c>
      <c r="H79" s="15">
        <f>VLOOKUP(B79,'[1]成绩表'!B:G,6,0)</f>
        <v>77.7</v>
      </c>
      <c r="I79" s="28">
        <f t="shared" si="1"/>
        <v>71.505</v>
      </c>
      <c r="J79" s="15"/>
    </row>
    <row r="80" spans="1:10" ht="14.25">
      <c r="A80" s="15">
        <v>77</v>
      </c>
      <c r="B80" s="18">
        <v>2020150047</v>
      </c>
      <c r="C80" s="16" t="s">
        <v>13</v>
      </c>
      <c r="D80" s="15" t="s">
        <v>54</v>
      </c>
      <c r="E80" s="15" t="s">
        <v>56</v>
      </c>
      <c r="F80" s="19">
        <v>36</v>
      </c>
      <c r="G80" s="20">
        <v>2</v>
      </c>
      <c r="H80" s="15">
        <f>VLOOKUP(B80,'[1]成绩表'!B:G,6,0)</f>
        <v>77.3</v>
      </c>
      <c r="I80" s="28">
        <f t="shared" si="1"/>
        <v>71.405</v>
      </c>
      <c r="J80" s="15"/>
    </row>
    <row r="81" spans="1:10" ht="14.25">
      <c r="A81" s="15">
        <v>78</v>
      </c>
      <c r="B81" s="6">
        <v>2020150092</v>
      </c>
      <c r="C81" s="16" t="s">
        <v>13</v>
      </c>
      <c r="D81" s="15" t="s">
        <v>54</v>
      </c>
      <c r="E81" s="15" t="s">
        <v>57</v>
      </c>
      <c r="F81" s="30">
        <v>35.4</v>
      </c>
      <c r="G81" s="20">
        <v>0</v>
      </c>
      <c r="H81" s="15">
        <f>VLOOKUP(B81,'[1]成绩表'!B:G,6,0)</f>
        <v>77.7</v>
      </c>
      <c r="I81" s="28">
        <f t="shared" si="1"/>
        <v>71.355</v>
      </c>
      <c r="J81" s="15"/>
    </row>
    <row r="82" spans="1:10" ht="14.25">
      <c r="A82" s="15">
        <v>79</v>
      </c>
      <c r="B82" s="6">
        <v>2020150111</v>
      </c>
      <c r="C82" s="16" t="s">
        <v>13</v>
      </c>
      <c r="D82" s="15" t="s">
        <v>54</v>
      </c>
      <c r="E82" s="15" t="s">
        <v>55</v>
      </c>
      <c r="F82" s="5">
        <v>36.4</v>
      </c>
      <c r="G82" s="20">
        <v>1.25</v>
      </c>
      <c r="H82" s="15">
        <f>VLOOKUP(B82,'[1]成绩表'!B:G,6,0)</f>
        <v>77.3</v>
      </c>
      <c r="I82" s="28">
        <f t="shared" si="1"/>
        <v>71.35249999999999</v>
      </c>
      <c r="J82" s="15"/>
    </row>
    <row r="83" spans="1:10" ht="14.25">
      <c r="A83" s="15">
        <v>80</v>
      </c>
      <c r="B83" s="6">
        <v>2020150076</v>
      </c>
      <c r="C83" s="16" t="s">
        <v>13</v>
      </c>
      <c r="D83" s="15" t="s">
        <v>54</v>
      </c>
      <c r="E83" s="15" t="s">
        <v>57</v>
      </c>
      <c r="F83" s="19">
        <v>35.9</v>
      </c>
      <c r="G83" s="20">
        <v>0</v>
      </c>
      <c r="H83" s="15">
        <f>VLOOKUP(B83,'[1]成绩表'!B:G,6,0)</f>
        <v>77.6</v>
      </c>
      <c r="I83" s="28">
        <f t="shared" si="1"/>
        <v>71.345</v>
      </c>
      <c r="J83" s="15"/>
    </row>
    <row r="84" spans="1:10" ht="14.25">
      <c r="A84" s="15">
        <v>81</v>
      </c>
      <c r="B84" s="6">
        <v>2020150115</v>
      </c>
      <c r="C84" s="16" t="s">
        <v>13</v>
      </c>
      <c r="D84" s="15" t="s">
        <v>54</v>
      </c>
      <c r="E84" s="15" t="s">
        <v>55</v>
      </c>
      <c r="F84" s="19">
        <v>37.4</v>
      </c>
      <c r="G84" s="20">
        <v>2</v>
      </c>
      <c r="H84" s="15">
        <f>VLOOKUP(B84,'[1]成绩表'!B:G,6,0)</f>
        <v>76.8</v>
      </c>
      <c r="I84" s="28">
        <f t="shared" si="1"/>
        <v>71.19</v>
      </c>
      <c r="J84" s="15"/>
    </row>
    <row r="85" spans="1:10" ht="14.25">
      <c r="A85" s="15">
        <v>82</v>
      </c>
      <c r="B85" s="6">
        <v>2020150014</v>
      </c>
      <c r="C85" s="16" t="s">
        <v>13</v>
      </c>
      <c r="D85" s="15" t="s">
        <v>54</v>
      </c>
      <c r="E85" s="15" t="s">
        <v>58</v>
      </c>
      <c r="F85" s="23">
        <v>36.9</v>
      </c>
      <c r="G85" s="24">
        <v>4</v>
      </c>
      <c r="H85" s="15">
        <f>VLOOKUP(B85,'[1]成绩表'!B:G,6,0)</f>
        <v>76.4</v>
      </c>
      <c r="I85" s="28">
        <f t="shared" si="1"/>
        <v>71.075</v>
      </c>
      <c r="J85" s="15"/>
    </row>
    <row r="86" spans="1:10" ht="14.25">
      <c r="A86" s="15">
        <v>83</v>
      </c>
      <c r="B86" s="6">
        <v>2020150025</v>
      </c>
      <c r="C86" s="16" t="s">
        <v>13</v>
      </c>
      <c r="D86" s="15" t="s">
        <v>54</v>
      </c>
      <c r="E86" s="15" t="s">
        <v>58</v>
      </c>
      <c r="F86" s="23">
        <v>35.4</v>
      </c>
      <c r="G86" s="24">
        <v>0</v>
      </c>
      <c r="H86" s="15">
        <f>VLOOKUP(B86,'[1]成绩表'!B:G,6,0)</f>
        <v>77.3</v>
      </c>
      <c r="I86" s="28">
        <f t="shared" si="1"/>
        <v>71.015</v>
      </c>
      <c r="J86" s="15"/>
    </row>
    <row r="87" spans="1:10" ht="14.25">
      <c r="A87" s="15">
        <v>84</v>
      </c>
      <c r="B87" s="6">
        <v>2020150013</v>
      </c>
      <c r="C87" s="16" t="s">
        <v>13</v>
      </c>
      <c r="D87" s="15" t="s">
        <v>54</v>
      </c>
      <c r="E87" s="15" t="s">
        <v>57</v>
      </c>
      <c r="F87" s="19">
        <v>35.9</v>
      </c>
      <c r="G87" s="20">
        <v>0</v>
      </c>
      <c r="H87" s="15">
        <f>VLOOKUP(B87,'[1]成绩表'!B:G,6,0)</f>
        <v>77.2</v>
      </c>
      <c r="I87" s="28">
        <f t="shared" si="1"/>
        <v>71.00500000000001</v>
      </c>
      <c r="J87" s="15"/>
    </row>
    <row r="88" spans="1:10" ht="14.25">
      <c r="A88" s="15">
        <v>85</v>
      </c>
      <c r="B88" s="18">
        <v>2020150073</v>
      </c>
      <c r="C88" s="16" t="s">
        <v>13</v>
      </c>
      <c r="D88" s="15" t="s">
        <v>54</v>
      </c>
      <c r="E88" s="15" t="s">
        <v>56</v>
      </c>
      <c r="F88" s="19">
        <v>35.4</v>
      </c>
      <c r="G88" s="20">
        <v>3</v>
      </c>
      <c r="H88" s="15">
        <f>VLOOKUP(B88,'[1]成绩表'!B:G,6,0)</f>
        <v>76.7</v>
      </c>
      <c r="I88" s="28">
        <f t="shared" si="1"/>
        <v>70.95500000000001</v>
      </c>
      <c r="J88" s="15"/>
    </row>
    <row r="89" spans="1:10" ht="14.25">
      <c r="A89" s="15">
        <v>86</v>
      </c>
      <c r="B89" s="6">
        <v>2020150002</v>
      </c>
      <c r="C89" s="16" t="s">
        <v>13</v>
      </c>
      <c r="D89" s="15" t="s">
        <v>54</v>
      </c>
      <c r="E89" s="15" t="s">
        <v>58</v>
      </c>
      <c r="F89" s="23">
        <v>35.4</v>
      </c>
      <c r="G89" s="24">
        <v>0</v>
      </c>
      <c r="H89" s="15">
        <f>VLOOKUP(B89,'[1]成绩表'!B:G,6,0)</f>
        <v>77.2</v>
      </c>
      <c r="I89" s="28">
        <f t="shared" si="1"/>
        <v>70.93</v>
      </c>
      <c r="J89" s="15"/>
    </row>
    <row r="90" spans="1:10" ht="14.25">
      <c r="A90" s="15">
        <v>87</v>
      </c>
      <c r="B90" s="6">
        <v>2020150172</v>
      </c>
      <c r="C90" s="16" t="s">
        <v>13</v>
      </c>
      <c r="D90" s="15" t="s">
        <v>54</v>
      </c>
      <c r="E90" s="15" t="s">
        <v>55</v>
      </c>
      <c r="F90" s="19">
        <v>41.4</v>
      </c>
      <c r="G90" s="20">
        <v>0</v>
      </c>
      <c r="H90" s="15">
        <f>VLOOKUP(B90,'[1]成绩表'!B:G,6,0)</f>
        <v>76.1</v>
      </c>
      <c r="I90" s="28">
        <f t="shared" si="1"/>
        <v>70.89499999999998</v>
      </c>
      <c r="J90" s="15"/>
    </row>
    <row r="91" spans="1:10" ht="14.25">
      <c r="A91" s="15">
        <v>88</v>
      </c>
      <c r="B91" s="6">
        <v>2020150107</v>
      </c>
      <c r="C91" s="16" t="s">
        <v>13</v>
      </c>
      <c r="D91" s="15" t="s">
        <v>54</v>
      </c>
      <c r="E91" s="15" t="s">
        <v>58</v>
      </c>
      <c r="F91" s="23">
        <v>35.4</v>
      </c>
      <c r="G91" s="24">
        <v>0</v>
      </c>
      <c r="H91" s="15">
        <f>VLOOKUP(B91,'[1]成绩表'!B:G,6,0)</f>
        <v>77.1</v>
      </c>
      <c r="I91" s="28">
        <f t="shared" si="1"/>
        <v>70.845</v>
      </c>
      <c r="J91" s="15"/>
    </row>
    <row r="92" spans="1:10" ht="14.25">
      <c r="A92" s="15">
        <v>89</v>
      </c>
      <c r="B92" s="6">
        <v>2020150183</v>
      </c>
      <c r="C92" s="16" t="s">
        <v>13</v>
      </c>
      <c r="D92" s="15" t="s">
        <v>54</v>
      </c>
      <c r="E92" s="15" t="s">
        <v>59</v>
      </c>
      <c r="F92" s="25">
        <v>34.9</v>
      </c>
      <c r="G92" s="24">
        <v>0</v>
      </c>
      <c r="H92" s="15">
        <f>VLOOKUP(B92,'[1]成绩表'!B:G,6,0)</f>
        <v>77.1</v>
      </c>
      <c r="I92" s="28">
        <f t="shared" si="1"/>
        <v>70.77</v>
      </c>
      <c r="J92" s="15"/>
    </row>
    <row r="93" spans="1:10" ht="14.25">
      <c r="A93" s="15">
        <v>90</v>
      </c>
      <c r="B93" s="6">
        <v>2020150022</v>
      </c>
      <c r="C93" s="16" t="s">
        <v>13</v>
      </c>
      <c r="D93" s="15" t="s">
        <v>54</v>
      </c>
      <c r="E93" s="15" t="s">
        <v>58</v>
      </c>
      <c r="F93" s="25">
        <v>37.9</v>
      </c>
      <c r="G93" s="23">
        <v>2</v>
      </c>
      <c r="H93" s="15">
        <f>VLOOKUP(B93,'[1]成绩表'!B:G,6,0)</f>
        <v>76</v>
      </c>
      <c r="I93" s="28">
        <f t="shared" si="1"/>
        <v>70.585</v>
      </c>
      <c r="J93" s="15"/>
    </row>
    <row r="94" spans="1:10" ht="14.25">
      <c r="A94" s="15">
        <v>91</v>
      </c>
      <c r="B94" s="6">
        <v>2020150147</v>
      </c>
      <c r="C94" s="16" t="s">
        <v>13</v>
      </c>
      <c r="D94" s="15" t="s">
        <v>54</v>
      </c>
      <c r="E94" s="15" t="s">
        <v>55</v>
      </c>
      <c r="F94" s="19">
        <v>34.9</v>
      </c>
      <c r="G94" s="19">
        <v>0</v>
      </c>
      <c r="H94" s="15">
        <f>VLOOKUP(B94,'[1]成绩表'!B:G,6,0)</f>
        <v>76.8</v>
      </c>
      <c r="I94" s="28">
        <f t="shared" si="1"/>
        <v>70.515</v>
      </c>
      <c r="J94" s="15"/>
    </row>
    <row r="95" spans="1:10" ht="14.25">
      <c r="A95" s="15">
        <v>92</v>
      </c>
      <c r="B95" s="6">
        <v>2010430045</v>
      </c>
      <c r="C95" s="16" t="s">
        <v>13</v>
      </c>
      <c r="D95" s="15" t="s">
        <v>54</v>
      </c>
      <c r="E95" s="15" t="s">
        <v>59</v>
      </c>
      <c r="F95" s="31">
        <v>35.4</v>
      </c>
      <c r="G95" s="26">
        <v>0</v>
      </c>
      <c r="H95" s="15">
        <f>VLOOKUP(B95,'[1]成绩表'!B:G,6,0)</f>
        <v>76.7</v>
      </c>
      <c r="I95" s="28">
        <f t="shared" si="1"/>
        <v>70.50500000000001</v>
      </c>
      <c r="J95" s="15"/>
    </row>
    <row r="96" spans="1:10" ht="14.25">
      <c r="A96" s="15">
        <v>93</v>
      </c>
      <c r="B96" s="18">
        <v>2020150001</v>
      </c>
      <c r="C96" s="16" t="s">
        <v>13</v>
      </c>
      <c r="D96" s="15" t="s">
        <v>54</v>
      </c>
      <c r="E96" s="15" t="s">
        <v>56</v>
      </c>
      <c r="F96" s="5">
        <v>35.4</v>
      </c>
      <c r="G96" s="5">
        <v>0</v>
      </c>
      <c r="H96" s="15">
        <f>VLOOKUP(B96,'[1]成绩表'!B:G,6,0)</f>
        <v>76.4</v>
      </c>
      <c r="I96" s="28">
        <f t="shared" si="1"/>
        <v>70.25</v>
      </c>
      <c r="J96" s="15"/>
    </row>
    <row r="97" spans="1:10" ht="14.25">
      <c r="A97" s="15">
        <v>94</v>
      </c>
      <c r="B97" s="6">
        <v>2020150146</v>
      </c>
      <c r="C97" s="16" t="s">
        <v>13</v>
      </c>
      <c r="D97" s="15" t="s">
        <v>54</v>
      </c>
      <c r="E97" s="15" t="s">
        <v>55</v>
      </c>
      <c r="F97" s="5">
        <v>35.4</v>
      </c>
      <c r="G97" s="5">
        <v>0</v>
      </c>
      <c r="H97" s="15">
        <f>VLOOKUP(B97,'[1]成绩表'!B:G,6,0)</f>
        <v>76.4</v>
      </c>
      <c r="I97" s="28">
        <f t="shared" si="1"/>
        <v>70.25</v>
      </c>
      <c r="J97" s="15"/>
    </row>
    <row r="98" spans="1:10" ht="14.25">
      <c r="A98" s="15">
        <v>95</v>
      </c>
      <c r="B98" s="6">
        <v>2020150042</v>
      </c>
      <c r="C98" s="16" t="s">
        <v>13</v>
      </c>
      <c r="D98" s="15" t="s">
        <v>54</v>
      </c>
      <c r="E98" s="15" t="s">
        <v>57</v>
      </c>
      <c r="F98" s="5">
        <v>35.4</v>
      </c>
      <c r="G98" s="5">
        <v>0</v>
      </c>
      <c r="H98" s="15">
        <f>VLOOKUP(B98,'[1]成绩表'!B:G,6,0)</f>
        <v>76.3</v>
      </c>
      <c r="I98" s="28">
        <f t="shared" si="1"/>
        <v>70.16499999999999</v>
      </c>
      <c r="J98" s="15"/>
    </row>
    <row r="99" spans="1:10" ht="14.25">
      <c r="A99" s="15">
        <v>96</v>
      </c>
      <c r="B99" s="6">
        <v>2020150102</v>
      </c>
      <c r="C99" s="16" t="s">
        <v>13</v>
      </c>
      <c r="D99" s="15" t="s">
        <v>54</v>
      </c>
      <c r="E99" s="15" t="s">
        <v>58</v>
      </c>
      <c r="F99" s="26">
        <v>35</v>
      </c>
      <c r="G99" s="26">
        <v>0</v>
      </c>
      <c r="H99" s="15">
        <f>VLOOKUP(B99,'[1]成绩表'!B:G,6,0)</f>
        <v>76.3</v>
      </c>
      <c r="I99" s="28">
        <f t="shared" si="1"/>
        <v>70.10499999999999</v>
      </c>
      <c r="J99" s="15"/>
    </row>
    <row r="100" spans="1:10" ht="14.25">
      <c r="A100" s="15">
        <v>97</v>
      </c>
      <c r="B100" s="6">
        <v>2020150065</v>
      </c>
      <c r="C100" s="16" t="s">
        <v>13</v>
      </c>
      <c r="D100" s="15" t="s">
        <v>54</v>
      </c>
      <c r="E100" s="15" t="s">
        <v>58</v>
      </c>
      <c r="F100" s="26">
        <v>35.4</v>
      </c>
      <c r="G100" s="26">
        <v>0</v>
      </c>
      <c r="H100" s="15">
        <f>VLOOKUP(B100,'[1]成绩表'!B:G,6,0)</f>
        <v>76.1</v>
      </c>
      <c r="I100" s="28">
        <f t="shared" si="1"/>
        <v>69.99499999999999</v>
      </c>
      <c r="J100" s="15"/>
    </row>
    <row r="101" spans="1:10" ht="14.25">
      <c r="A101" s="15">
        <v>98</v>
      </c>
      <c r="B101" s="6">
        <v>2020150117</v>
      </c>
      <c r="C101" s="16" t="s">
        <v>13</v>
      </c>
      <c r="D101" s="15" t="s">
        <v>54</v>
      </c>
      <c r="E101" s="15" t="s">
        <v>55</v>
      </c>
      <c r="F101" s="5">
        <v>35.4</v>
      </c>
      <c r="G101" s="5">
        <v>4</v>
      </c>
      <c r="H101" s="15">
        <f>VLOOKUP(B101,'[1]成绩表'!B:G,6,0)</f>
        <v>75.1</v>
      </c>
      <c r="I101" s="28">
        <f t="shared" si="1"/>
        <v>69.74499999999999</v>
      </c>
      <c r="J101" s="15"/>
    </row>
    <row r="102" spans="1:10" ht="14.25">
      <c r="A102" s="15">
        <v>99</v>
      </c>
      <c r="B102" s="6">
        <v>2020150165</v>
      </c>
      <c r="C102" s="16" t="s">
        <v>13</v>
      </c>
      <c r="D102" s="15" t="s">
        <v>54</v>
      </c>
      <c r="E102" s="15" t="s">
        <v>58</v>
      </c>
      <c r="F102" s="26">
        <v>33.4</v>
      </c>
      <c r="G102" s="26">
        <v>0</v>
      </c>
      <c r="H102" s="15">
        <f>VLOOKUP(B102,'[1]成绩表'!B:G,6,0)</f>
        <v>76.1</v>
      </c>
      <c r="I102" s="28">
        <f t="shared" si="1"/>
        <v>69.695</v>
      </c>
      <c r="J102" s="15"/>
    </row>
    <row r="103" spans="1:10" ht="14.25">
      <c r="A103" s="15">
        <v>100</v>
      </c>
      <c r="B103" s="6">
        <v>2040220023</v>
      </c>
      <c r="C103" s="16" t="s">
        <v>13</v>
      </c>
      <c r="D103" s="15" t="s">
        <v>54</v>
      </c>
      <c r="E103" s="15" t="s">
        <v>59</v>
      </c>
      <c r="F103" s="26">
        <v>33.8</v>
      </c>
      <c r="G103" s="26">
        <v>0</v>
      </c>
      <c r="H103" s="15">
        <f>VLOOKUP(B103,'[1]成绩表'!B:G,6,0)</f>
        <v>76</v>
      </c>
      <c r="I103" s="28">
        <f t="shared" si="1"/>
        <v>69.66999999999999</v>
      </c>
      <c r="J103" s="15"/>
    </row>
    <row r="104" spans="1:10" ht="14.25">
      <c r="A104" s="15">
        <v>101</v>
      </c>
      <c r="B104" s="6">
        <v>2020150112</v>
      </c>
      <c r="C104" s="16" t="s">
        <v>13</v>
      </c>
      <c r="D104" s="15" t="s">
        <v>54</v>
      </c>
      <c r="E104" s="15" t="s">
        <v>55</v>
      </c>
      <c r="F104" s="5">
        <v>35.4</v>
      </c>
      <c r="G104" s="5">
        <v>0</v>
      </c>
      <c r="H104" s="15">
        <f>VLOOKUP(B104,'[1]成绩表'!B:G,6,0)</f>
        <v>75.7</v>
      </c>
      <c r="I104" s="28">
        <f t="shared" si="1"/>
        <v>69.655</v>
      </c>
      <c r="J104" s="15"/>
    </row>
    <row r="105" spans="1:10" ht="14.25">
      <c r="A105" s="15">
        <v>102</v>
      </c>
      <c r="B105" s="6">
        <v>2020150134</v>
      </c>
      <c r="C105" s="16" t="s">
        <v>13</v>
      </c>
      <c r="D105" s="15" t="s">
        <v>54</v>
      </c>
      <c r="E105" s="15" t="s">
        <v>59</v>
      </c>
      <c r="F105" s="26">
        <v>35.4</v>
      </c>
      <c r="G105" s="26">
        <v>0</v>
      </c>
      <c r="H105" s="15">
        <f>VLOOKUP(B105,'[1]成绩表'!B:G,6,0)</f>
        <v>75.7</v>
      </c>
      <c r="I105" s="28">
        <f t="shared" si="1"/>
        <v>69.655</v>
      </c>
      <c r="J105" s="15"/>
    </row>
    <row r="106" spans="1:10" ht="14.25">
      <c r="A106" s="15">
        <v>103</v>
      </c>
      <c r="B106" s="6">
        <v>2020150043</v>
      </c>
      <c r="C106" s="16" t="s">
        <v>13</v>
      </c>
      <c r="D106" s="15" t="s">
        <v>54</v>
      </c>
      <c r="E106" s="15" t="s">
        <v>58</v>
      </c>
      <c r="F106" s="26">
        <v>35.4</v>
      </c>
      <c r="G106" s="26">
        <v>0</v>
      </c>
      <c r="H106" s="15">
        <f>VLOOKUP(B106,'[1]成绩表'!B:G,6,0)</f>
        <v>75.7</v>
      </c>
      <c r="I106" s="28">
        <f t="shared" si="1"/>
        <v>69.655</v>
      </c>
      <c r="J106" s="15"/>
    </row>
    <row r="107" spans="1:10" ht="14.25">
      <c r="A107" s="15">
        <v>104</v>
      </c>
      <c r="B107" s="6">
        <v>2020150144</v>
      </c>
      <c r="C107" s="16" t="s">
        <v>13</v>
      </c>
      <c r="D107" s="15" t="s">
        <v>54</v>
      </c>
      <c r="E107" s="15" t="s">
        <v>55</v>
      </c>
      <c r="F107" s="5">
        <v>35.4</v>
      </c>
      <c r="G107" s="5">
        <v>3</v>
      </c>
      <c r="H107" s="15">
        <f>VLOOKUP(B107,'[1]成绩表'!B:G,6,0)</f>
        <v>75.1</v>
      </c>
      <c r="I107" s="28">
        <f t="shared" si="1"/>
        <v>69.595</v>
      </c>
      <c r="J107" s="15"/>
    </row>
    <row r="108" spans="1:10" ht="14.25">
      <c r="A108" s="15">
        <v>105</v>
      </c>
      <c r="B108" s="6">
        <v>2020150016</v>
      </c>
      <c r="C108" s="16" t="s">
        <v>13</v>
      </c>
      <c r="D108" s="15" t="s">
        <v>54</v>
      </c>
      <c r="E108" s="15" t="s">
        <v>59</v>
      </c>
      <c r="F108" s="26">
        <v>35.4</v>
      </c>
      <c r="G108" s="26">
        <v>0</v>
      </c>
      <c r="H108" s="15">
        <f>VLOOKUP(B108,'[1]成绩表'!B:G,6,0)</f>
        <v>75.5</v>
      </c>
      <c r="I108" s="28">
        <f t="shared" si="1"/>
        <v>69.485</v>
      </c>
      <c r="J108" s="15"/>
    </row>
    <row r="109" spans="1:10" ht="14.25">
      <c r="A109" s="15">
        <v>106</v>
      </c>
      <c r="B109" s="6">
        <v>2020150184</v>
      </c>
      <c r="C109" s="16" t="s">
        <v>13</v>
      </c>
      <c r="D109" s="15" t="s">
        <v>54</v>
      </c>
      <c r="E109" s="15" t="s">
        <v>59</v>
      </c>
      <c r="F109" s="26">
        <v>35.4</v>
      </c>
      <c r="G109" s="26">
        <v>0</v>
      </c>
      <c r="H109" s="15">
        <f>VLOOKUP(B109,'[1]成绩表'!B:G,6,0)</f>
        <v>75.5</v>
      </c>
      <c r="I109" s="28">
        <f t="shared" si="1"/>
        <v>69.485</v>
      </c>
      <c r="J109" s="15"/>
    </row>
    <row r="110" spans="1:10" ht="14.25">
      <c r="A110" s="15">
        <v>107</v>
      </c>
      <c r="B110" s="6">
        <v>2020150128</v>
      </c>
      <c r="C110" s="16" t="s">
        <v>13</v>
      </c>
      <c r="D110" s="15" t="s">
        <v>54</v>
      </c>
      <c r="E110" s="15" t="s">
        <v>55</v>
      </c>
      <c r="F110" s="5">
        <v>35.5</v>
      </c>
      <c r="G110" s="5">
        <v>3</v>
      </c>
      <c r="H110" s="15">
        <f>VLOOKUP(B110,'[1]成绩表'!B:G,6,0)</f>
        <v>74.9</v>
      </c>
      <c r="I110" s="28">
        <f t="shared" si="1"/>
        <v>69.44000000000001</v>
      </c>
      <c r="J110" s="15"/>
    </row>
    <row r="111" spans="1:10" ht="14.25">
      <c r="A111" s="15">
        <v>108</v>
      </c>
      <c r="B111" s="6">
        <v>2020150163</v>
      </c>
      <c r="C111" s="16" t="s">
        <v>13</v>
      </c>
      <c r="D111" s="15" t="s">
        <v>54</v>
      </c>
      <c r="E111" s="15" t="s">
        <v>55</v>
      </c>
      <c r="F111" s="5">
        <v>33.4</v>
      </c>
      <c r="G111" s="5">
        <v>0</v>
      </c>
      <c r="H111" s="15">
        <f>VLOOKUP(B111,'[1]成绩表'!B:G,6,0)</f>
        <v>75.6</v>
      </c>
      <c r="I111" s="28">
        <f t="shared" si="1"/>
        <v>69.27</v>
      </c>
      <c r="J111" s="15"/>
    </row>
    <row r="112" spans="1:10" ht="14.25">
      <c r="A112" s="15">
        <v>109</v>
      </c>
      <c r="B112" s="6">
        <v>2020150140</v>
      </c>
      <c r="C112" s="16" t="s">
        <v>13</v>
      </c>
      <c r="D112" s="15" t="s">
        <v>54</v>
      </c>
      <c r="E112" s="15" t="s">
        <v>55</v>
      </c>
      <c r="F112" s="5">
        <v>35.4</v>
      </c>
      <c r="G112" s="5">
        <v>0</v>
      </c>
      <c r="H112" s="15">
        <f>VLOOKUP(B112,'[1]成绩表'!B:G,6,0)</f>
        <v>75.2</v>
      </c>
      <c r="I112" s="28">
        <f t="shared" si="1"/>
        <v>69.23</v>
      </c>
      <c r="J112" s="15"/>
    </row>
    <row r="113" spans="1:10" ht="14.25">
      <c r="A113" s="15">
        <v>110</v>
      </c>
      <c r="B113" s="6">
        <v>2020150026</v>
      </c>
      <c r="C113" s="16" t="s">
        <v>13</v>
      </c>
      <c r="D113" s="15" t="s">
        <v>54</v>
      </c>
      <c r="E113" s="15" t="s">
        <v>57</v>
      </c>
      <c r="F113" s="5">
        <v>36.1</v>
      </c>
      <c r="G113" s="5">
        <v>4</v>
      </c>
      <c r="H113" s="15">
        <f>VLOOKUP(B113,'[1]成绩表'!B:G,6,0)</f>
        <v>74</v>
      </c>
      <c r="I113" s="28">
        <f t="shared" si="1"/>
        <v>68.91499999999999</v>
      </c>
      <c r="J113" s="15"/>
    </row>
    <row r="114" spans="1:10" ht="14.25">
      <c r="A114" s="15">
        <v>111</v>
      </c>
      <c r="B114" s="6">
        <v>2020150161</v>
      </c>
      <c r="C114" s="16" t="s">
        <v>13</v>
      </c>
      <c r="D114" s="15" t="s">
        <v>54</v>
      </c>
      <c r="E114" s="15" t="s">
        <v>55</v>
      </c>
      <c r="F114" s="5">
        <v>34.9</v>
      </c>
      <c r="G114" s="5">
        <v>0</v>
      </c>
      <c r="H114" s="15">
        <f>VLOOKUP(B114,'[1]成绩表'!B:G,6,0)</f>
        <v>74.9</v>
      </c>
      <c r="I114" s="28">
        <f t="shared" si="1"/>
        <v>68.9</v>
      </c>
      <c r="J114" s="15"/>
    </row>
    <row r="115" spans="1:10" ht="14.25">
      <c r="A115" s="15">
        <v>112</v>
      </c>
      <c r="B115" s="6">
        <v>2020150004</v>
      </c>
      <c r="C115" s="16" t="s">
        <v>13</v>
      </c>
      <c r="D115" s="15" t="s">
        <v>54</v>
      </c>
      <c r="E115" s="15" t="s">
        <v>58</v>
      </c>
      <c r="F115" s="26">
        <v>35.4</v>
      </c>
      <c r="G115" s="26">
        <v>0</v>
      </c>
      <c r="H115" s="15">
        <f>VLOOKUP(B115,'[1]成绩表'!B:G,6,0)</f>
        <v>74.4</v>
      </c>
      <c r="I115" s="28">
        <f t="shared" si="1"/>
        <v>68.55</v>
      </c>
      <c r="J115" s="15"/>
    </row>
    <row r="116" spans="1:10" ht="14.25">
      <c r="A116" s="15">
        <v>113</v>
      </c>
      <c r="B116" s="6">
        <v>2020150104</v>
      </c>
      <c r="C116" s="16" t="s">
        <v>13</v>
      </c>
      <c r="D116" s="15" t="s">
        <v>54</v>
      </c>
      <c r="E116" s="15" t="s">
        <v>57</v>
      </c>
      <c r="F116" s="5">
        <v>35.4</v>
      </c>
      <c r="G116" s="5">
        <v>0</v>
      </c>
      <c r="H116" s="15">
        <f>VLOOKUP(B116,'[1]成绩表'!B:G,6,0)</f>
        <v>74.3</v>
      </c>
      <c r="I116" s="28">
        <f t="shared" si="1"/>
        <v>68.46499999999999</v>
      </c>
      <c r="J116" s="15"/>
    </row>
    <row r="117" spans="1:10" ht="14.25">
      <c r="A117" s="15">
        <v>114</v>
      </c>
      <c r="B117" s="6">
        <v>2020150051</v>
      </c>
      <c r="C117" s="16" t="s">
        <v>13</v>
      </c>
      <c r="D117" s="15" t="s">
        <v>54</v>
      </c>
      <c r="E117" s="15" t="s">
        <v>58</v>
      </c>
      <c r="F117" s="31">
        <v>40.9</v>
      </c>
      <c r="G117" s="26">
        <v>3</v>
      </c>
      <c r="H117" s="15">
        <f>VLOOKUP(B117,'[1]成绩表'!B:G,6,0)</f>
        <v>72.8</v>
      </c>
      <c r="I117" s="28">
        <f t="shared" si="1"/>
        <v>68.46499999999999</v>
      </c>
      <c r="J117" s="15"/>
    </row>
    <row r="118" spans="1:10" ht="14.25">
      <c r="A118" s="15">
        <v>115</v>
      </c>
      <c r="B118" s="6">
        <v>2020150096</v>
      </c>
      <c r="C118" s="16" t="s">
        <v>13</v>
      </c>
      <c r="D118" s="15" t="s">
        <v>54</v>
      </c>
      <c r="E118" s="15" t="s">
        <v>58</v>
      </c>
      <c r="F118" s="26">
        <v>35.4</v>
      </c>
      <c r="G118" s="26">
        <v>0</v>
      </c>
      <c r="H118" s="15">
        <f>VLOOKUP(B118,'[1]成绩表'!B:G,6,0)</f>
        <v>74.3</v>
      </c>
      <c r="I118" s="28">
        <f t="shared" si="1"/>
        <v>68.46499999999999</v>
      </c>
      <c r="J118" s="15"/>
    </row>
    <row r="119" spans="1:10" ht="14.25">
      <c r="A119" s="15">
        <v>116</v>
      </c>
      <c r="B119" s="6">
        <v>2020150170</v>
      </c>
      <c r="C119" s="16" t="s">
        <v>13</v>
      </c>
      <c r="D119" s="15" t="s">
        <v>54</v>
      </c>
      <c r="E119" s="15" t="s">
        <v>59</v>
      </c>
      <c r="F119" s="31">
        <v>34.4</v>
      </c>
      <c r="G119" s="26">
        <v>0</v>
      </c>
      <c r="H119" s="15">
        <f>VLOOKUP(B119,'[1]成绩表'!B:G,6,0)</f>
        <v>74.4</v>
      </c>
      <c r="I119" s="28">
        <f t="shared" si="1"/>
        <v>68.4</v>
      </c>
      <c r="J119" s="15"/>
    </row>
    <row r="120" spans="1:10" ht="14.25">
      <c r="A120" s="15">
        <v>117</v>
      </c>
      <c r="B120" s="6">
        <v>2020150157</v>
      </c>
      <c r="C120" s="16" t="s">
        <v>13</v>
      </c>
      <c r="D120" s="15" t="s">
        <v>54</v>
      </c>
      <c r="E120" s="15" t="s">
        <v>55</v>
      </c>
      <c r="F120" s="5">
        <v>35.4</v>
      </c>
      <c r="G120" s="5">
        <v>5.5</v>
      </c>
      <c r="H120" s="15">
        <f>VLOOKUP(B120,'[1]成绩表'!B:G,6,0)</f>
        <v>73.2</v>
      </c>
      <c r="I120" s="28">
        <f t="shared" si="1"/>
        <v>68.355</v>
      </c>
      <c r="J120" s="15"/>
    </row>
    <row r="121" spans="1:10" ht="14.25">
      <c r="A121" s="15">
        <v>118</v>
      </c>
      <c r="B121" s="18">
        <v>2020150044</v>
      </c>
      <c r="C121" s="16" t="s">
        <v>13</v>
      </c>
      <c r="D121" s="15" t="s">
        <v>54</v>
      </c>
      <c r="E121" s="15" t="s">
        <v>56</v>
      </c>
      <c r="F121" s="5">
        <v>35.4</v>
      </c>
      <c r="G121" s="5">
        <v>4</v>
      </c>
      <c r="H121" s="15">
        <f>VLOOKUP(B121,'[1]成绩表'!B:G,6,0)</f>
        <v>73.3</v>
      </c>
      <c r="I121" s="28">
        <f t="shared" si="1"/>
        <v>68.21499999999999</v>
      </c>
      <c r="J121" s="15"/>
    </row>
    <row r="122" spans="1:10" ht="14.25">
      <c r="A122" s="15">
        <v>119</v>
      </c>
      <c r="B122" s="6">
        <v>2020150101</v>
      </c>
      <c r="C122" s="16" t="s">
        <v>13</v>
      </c>
      <c r="D122" s="15" t="s">
        <v>54</v>
      </c>
      <c r="E122" s="15" t="s">
        <v>57</v>
      </c>
      <c r="F122" s="5">
        <v>35.4</v>
      </c>
      <c r="G122" s="5">
        <v>0</v>
      </c>
      <c r="H122" s="15">
        <f>VLOOKUP(B122,'[1]成绩表'!B:G,6,0)</f>
        <v>74</v>
      </c>
      <c r="I122" s="28">
        <f t="shared" si="1"/>
        <v>68.21</v>
      </c>
      <c r="J122" s="15"/>
    </row>
    <row r="123" spans="1:10" ht="14.25">
      <c r="A123" s="15">
        <v>120</v>
      </c>
      <c r="B123" s="6">
        <v>2020150190</v>
      </c>
      <c r="C123" s="16" t="s">
        <v>13</v>
      </c>
      <c r="D123" s="15" t="s">
        <v>54</v>
      </c>
      <c r="E123" s="15" t="s">
        <v>55</v>
      </c>
      <c r="F123" s="5">
        <v>35.4</v>
      </c>
      <c r="G123" s="5">
        <v>0</v>
      </c>
      <c r="H123" s="15">
        <f>VLOOKUP(B123,'[1]成绩表'!B:G,6,0)</f>
        <v>73.9</v>
      </c>
      <c r="I123" s="28">
        <f t="shared" si="1"/>
        <v>68.125</v>
      </c>
      <c r="J123" s="15"/>
    </row>
    <row r="124" spans="1:10" ht="14.25">
      <c r="A124" s="15">
        <v>121</v>
      </c>
      <c r="B124" s="6">
        <v>2020150077</v>
      </c>
      <c r="C124" s="16" t="s">
        <v>13</v>
      </c>
      <c r="D124" s="15" t="s">
        <v>54</v>
      </c>
      <c r="E124" s="15" t="s">
        <v>58</v>
      </c>
      <c r="F124" s="15">
        <v>35.4</v>
      </c>
      <c r="G124" s="15">
        <v>0</v>
      </c>
      <c r="H124" s="15">
        <f>VLOOKUP(B124,'[1]成绩表'!B:G,6,0)</f>
        <v>73.9</v>
      </c>
      <c r="I124" s="28">
        <f t="shared" si="1"/>
        <v>68.125</v>
      </c>
      <c r="J124" s="15"/>
    </row>
    <row r="125" spans="1:10" ht="14.25">
      <c r="A125" s="15">
        <v>122</v>
      </c>
      <c r="B125" s="6">
        <v>2020150179</v>
      </c>
      <c r="C125" s="16" t="s">
        <v>13</v>
      </c>
      <c r="D125" s="15" t="s">
        <v>54</v>
      </c>
      <c r="E125" s="15" t="s">
        <v>59</v>
      </c>
      <c r="F125" s="15">
        <v>35.4</v>
      </c>
      <c r="G125" s="15">
        <v>0</v>
      </c>
      <c r="H125" s="15">
        <f>VLOOKUP(B125,'[1]成绩表'!B:G,6,0)</f>
        <v>73.7</v>
      </c>
      <c r="I125" s="28">
        <f t="shared" si="1"/>
        <v>67.955</v>
      </c>
      <c r="J125" s="15"/>
    </row>
    <row r="126" spans="1:10" ht="14.25">
      <c r="A126" s="15">
        <v>123</v>
      </c>
      <c r="B126" s="6">
        <v>2020150175</v>
      </c>
      <c r="C126" s="16" t="s">
        <v>13</v>
      </c>
      <c r="D126" s="15" t="s">
        <v>54</v>
      </c>
      <c r="E126" s="15" t="s">
        <v>59</v>
      </c>
      <c r="F126" s="26">
        <v>35.4</v>
      </c>
      <c r="G126" s="26">
        <v>0</v>
      </c>
      <c r="H126" s="15">
        <f>VLOOKUP(B126,'[1]成绩表'!B:G,6,0)</f>
        <v>73.6</v>
      </c>
      <c r="I126" s="28">
        <f t="shared" si="1"/>
        <v>67.86999999999999</v>
      </c>
      <c r="J126" s="15"/>
    </row>
    <row r="127" spans="1:10" ht="14.25">
      <c r="A127" s="15">
        <v>124</v>
      </c>
      <c r="B127" s="6">
        <v>2020150185</v>
      </c>
      <c r="C127" s="16" t="s">
        <v>13</v>
      </c>
      <c r="D127" s="15" t="s">
        <v>54</v>
      </c>
      <c r="E127" s="15" t="s">
        <v>59</v>
      </c>
      <c r="F127" s="26">
        <v>35.4</v>
      </c>
      <c r="G127" s="26">
        <v>0</v>
      </c>
      <c r="H127" s="15">
        <f>VLOOKUP(B127,'[1]成绩表'!B:G,6,0)</f>
        <v>73.6</v>
      </c>
      <c r="I127" s="28">
        <f t="shared" si="1"/>
        <v>67.86999999999999</v>
      </c>
      <c r="J127" s="15"/>
    </row>
    <row r="128" spans="1:10" ht="14.25">
      <c r="A128" s="15">
        <v>125</v>
      </c>
      <c r="B128" s="6">
        <v>2020150113</v>
      </c>
      <c r="C128" s="16" t="s">
        <v>13</v>
      </c>
      <c r="D128" s="15" t="s">
        <v>54</v>
      </c>
      <c r="E128" s="15" t="s">
        <v>58</v>
      </c>
      <c r="F128" s="26">
        <v>35.4</v>
      </c>
      <c r="G128" s="26">
        <v>0</v>
      </c>
      <c r="H128" s="15">
        <f>VLOOKUP(B128,'[1]成绩表'!B:G,6,0)</f>
        <v>73.6</v>
      </c>
      <c r="I128" s="28">
        <f t="shared" si="1"/>
        <v>67.86999999999999</v>
      </c>
      <c r="J128" s="15"/>
    </row>
    <row r="129" spans="1:10" ht="14.25">
      <c r="A129" s="15">
        <v>126</v>
      </c>
      <c r="B129" s="6">
        <v>2020150192</v>
      </c>
      <c r="C129" s="16" t="s">
        <v>13</v>
      </c>
      <c r="D129" s="15" t="s">
        <v>54</v>
      </c>
      <c r="E129" s="15" t="s">
        <v>59</v>
      </c>
      <c r="F129" s="26">
        <v>35.4</v>
      </c>
      <c r="G129" s="26">
        <v>0</v>
      </c>
      <c r="H129" s="15">
        <f>VLOOKUP(B129,'[1]成绩表'!B:G,6,0)</f>
        <v>73.3</v>
      </c>
      <c r="I129" s="28">
        <f t="shared" si="1"/>
        <v>67.615</v>
      </c>
      <c r="J129" s="15"/>
    </row>
    <row r="130" spans="1:10" ht="14.25">
      <c r="A130" s="15">
        <v>127</v>
      </c>
      <c r="B130" s="6">
        <v>2020150028</v>
      </c>
      <c r="C130" s="16" t="s">
        <v>13</v>
      </c>
      <c r="D130" s="15" t="s">
        <v>54</v>
      </c>
      <c r="E130" s="15" t="s">
        <v>58</v>
      </c>
      <c r="F130" s="31">
        <v>34.7</v>
      </c>
      <c r="G130" s="26">
        <v>0</v>
      </c>
      <c r="H130" s="15">
        <f>VLOOKUP(B130,'[1]成绩表'!B:G,6,0)</f>
        <v>73.4</v>
      </c>
      <c r="I130" s="28">
        <f t="shared" si="1"/>
        <v>67.595</v>
      </c>
      <c r="J130" s="15"/>
    </row>
    <row r="131" spans="1:10" ht="14.25">
      <c r="A131" s="15">
        <v>128</v>
      </c>
      <c r="B131" s="18">
        <v>2020150196</v>
      </c>
      <c r="C131" s="16" t="s">
        <v>13</v>
      </c>
      <c r="D131" s="15" t="s">
        <v>54</v>
      </c>
      <c r="E131" s="15" t="s">
        <v>56</v>
      </c>
      <c r="F131" s="5">
        <v>34.9</v>
      </c>
      <c r="G131" s="5">
        <v>0</v>
      </c>
      <c r="H131" s="15">
        <f>VLOOKUP(B131,'[1]成绩表'!B:G,6,0)</f>
        <v>73.2</v>
      </c>
      <c r="I131" s="28">
        <f t="shared" si="1"/>
        <v>67.455</v>
      </c>
      <c r="J131" s="15"/>
    </row>
    <row r="132" spans="1:10" ht="14.25">
      <c r="A132" s="15">
        <v>129</v>
      </c>
      <c r="B132" s="18">
        <v>2020150095</v>
      </c>
      <c r="C132" s="16" t="s">
        <v>13</v>
      </c>
      <c r="D132" s="15" t="s">
        <v>54</v>
      </c>
      <c r="E132" s="15" t="s">
        <v>56</v>
      </c>
      <c r="F132" s="5">
        <v>32.4</v>
      </c>
      <c r="G132" s="5">
        <v>0</v>
      </c>
      <c r="H132" s="15">
        <f>VLOOKUP(B132,'[1]成绩表'!B:G,6,0)</f>
        <v>73.4</v>
      </c>
      <c r="I132" s="28">
        <f aca="true" t="shared" si="2" ref="I132:I164">(F132+G132)*0.15+H132*0.85</f>
        <v>67.25</v>
      </c>
      <c r="J132" s="15"/>
    </row>
    <row r="133" spans="1:10" ht="14.25">
      <c r="A133" s="15">
        <v>130</v>
      </c>
      <c r="B133" s="6">
        <v>2020150010</v>
      </c>
      <c r="C133" s="16" t="s">
        <v>13</v>
      </c>
      <c r="D133" s="15" t="s">
        <v>54</v>
      </c>
      <c r="E133" s="15" t="s">
        <v>58</v>
      </c>
      <c r="F133" s="26">
        <v>33.4</v>
      </c>
      <c r="G133" s="26">
        <v>0</v>
      </c>
      <c r="H133" s="15">
        <f>VLOOKUP(B133,'[1]成绩表'!B:G,6,0)</f>
        <v>72.9</v>
      </c>
      <c r="I133" s="28">
        <f t="shared" si="2"/>
        <v>66.97500000000001</v>
      </c>
      <c r="J133" s="15"/>
    </row>
    <row r="134" spans="1:10" ht="14.25">
      <c r="A134" s="15">
        <v>131</v>
      </c>
      <c r="B134" s="6">
        <v>2020150181</v>
      </c>
      <c r="C134" s="16" t="s">
        <v>13</v>
      </c>
      <c r="D134" s="15" t="s">
        <v>54</v>
      </c>
      <c r="E134" s="15" t="s">
        <v>59</v>
      </c>
      <c r="F134" s="31">
        <v>33.9</v>
      </c>
      <c r="G134" s="26">
        <v>0</v>
      </c>
      <c r="H134" s="15">
        <f>VLOOKUP(B134,'[1]成绩表'!B:G,6,0)</f>
        <v>72.7</v>
      </c>
      <c r="I134" s="28">
        <f t="shared" si="2"/>
        <v>66.88</v>
      </c>
      <c r="J134" s="15"/>
    </row>
    <row r="135" spans="1:10" ht="14.25">
      <c r="A135" s="15">
        <v>132</v>
      </c>
      <c r="B135" s="6">
        <v>2020150109</v>
      </c>
      <c r="C135" s="16" t="s">
        <v>13</v>
      </c>
      <c r="D135" s="15" t="s">
        <v>54</v>
      </c>
      <c r="E135" s="15" t="s">
        <v>55</v>
      </c>
      <c r="F135" s="5">
        <v>35.4</v>
      </c>
      <c r="G135" s="5">
        <v>0</v>
      </c>
      <c r="H135" s="15">
        <f>VLOOKUP(B135,'[1]成绩表'!B:G,6,0)</f>
        <v>72</v>
      </c>
      <c r="I135" s="28">
        <f t="shared" si="2"/>
        <v>66.50999999999999</v>
      </c>
      <c r="J135" s="15"/>
    </row>
    <row r="136" spans="1:10" ht="14.25">
      <c r="A136" s="15">
        <v>133</v>
      </c>
      <c r="B136" s="6">
        <v>2020150154</v>
      </c>
      <c r="C136" s="16" t="s">
        <v>13</v>
      </c>
      <c r="D136" s="15" t="s">
        <v>54</v>
      </c>
      <c r="E136" s="15" t="s">
        <v>55</v>
      </c>
      <c r="F136" s="5">
        <v>34.4</v>
      </c>
      <c r="G136" s="5">
        <v>3.5</v>
      </c>
      <c r="H136" s="15">
        <f>VLOOKUP(B136,'[1]成绩表'!B:G,6,0)</f>
        <v>71.4</v>
      </c>
      <c r="I136" s="28">
        <f t="shared" si="2"/>
        <v>66.375</v>
      </c>
      <c r="J136" s="15"/>
    </row>
    <row r="137" spans="1:10" ht="14.25">
      <c r="A137" s="15">
        <v>134</v>
      </c>
      <c r="B137" s="6">
        <v>2020150193</v>
      </c>
      <c r="C137" s="16" t="s">
        <v>13</v>
      </c>
      <c r="D137" s="15" t="s">
        <v>54</v>
      </c>
      <c r="E137" s="15" t="s">
        <v>55</v>
      </c>
      <c r="F137" s="5">
        <v>34.4</v>
      </c>
      <c r="G137" s="5">
        <v>0</v>
      </c>
      <c r="H137" s="15">
        <f>VLOOKUP(B137,'[1]成绩表'!B:G,6,0)</f>
        <v>71.8</v>
      </c>
      <c r="I137" s="28">
        <f t="shared" si="2"/>
        <v>66.19</v>
      </c>
      <c r="J137" s="15"/>
    </row>
    <row r="138" spans="1:10" ht="14.25">
      <c r="A138" s="15">
        <v>135</v>
      </c>
      <c r="B138" s="18">
        <v>2020150091</v>
      </c>
      <c r="C138" s="16" t="s">
        <v>13</v>
      </c>
      <c r="D138" s="15" t="s">
        <v>54</v>
      </c>
      <c r="E138" s="15" t="s">
        <v>56</v>
      </c>
      <c r="F138" s="5">
        <v>34.4</v>
      </c>
      <c r="G138" s="5">
        <v>0</v>
      </c>
      <c r="H138" s="15">
        <f>VLOOKUP(B138,'[1]成绩表'!B:G,6,0)</f>
        <v>71.7</v>
      </c>
      <c r="I138" s="28">
        <f t="shared" si="2"/>
        <v>66.105</v>
      </c>
      <c r="J138" s="15"/>
    </row>
    <row r="139" spans="1:10" ht="14.25">
      <c r="A139" s="15">
        <v>136</v>
      </c>
      <c r="B139" s="18">
        <v>2020150094</v>
      </c>
      <c r="C139" s="16" t="s">
        <v>13</v>
      </c>
      <c r="D139" s="15" t="s">
        <v>54</v>
      </c>
      <c r="E139" s="15" t="s">
        <v>56</v>
      </c>
      <c r="F139" s="5">
        <v>34.9</v>
      </c>
      <c r="G139" s="5">
        <v>2</v>
      </c>
      <c r="H139" s="15">
        <f>VLOOKUP(B139,'[1]成绩表'!B:G,6,0)</f>
        <v>71.2</v>
      </c>
      <c r="I139" s="28">
        <f t="shared" si="2"/>
        <v>66.055</v>
      </c>
      <c r="J139" s="15"/>
    </row>
    <row r="140" spans="1:10" ht="14.25">
      <c r="A140" s="15">
        <v>137</v>
      </c>
      <c r="B140" s="6">
        <v>2020150141</v>
      </c>
      <c r="C140" s="16" t="s">
        <v>13</v>
      </c>
      <c r="D140" s="15" t="s">
        <v>54</v>
      </c>
      <c r="E140" s="15" t="s">
        <v>55</v>
      </c>
      <c r="F140" s="5">
        <v>34.4</v>
      </c>
      <c r="G140" s="5">
        <v>0</v>
      </c>
      <c r="H140" s="15">
        <f>VLOOKUP(B140,'[1]成绩表'!B:G,6,0)</f>
        <v>71.5</v>
      </c>
      <c r="I140" s="28">
        <f t="shared" si="2"/>
        <v>65.935</v>
      </c>
      <c r="J140" s="15"/>
    </row>
    <row r="141" spans="1:10" ht="14.25">
      <c r="A141" s="15">
        <v>138</v>
      </c>
      <c r="B141" s="6">
        <v>2020150199</v>
      </c>
      <c r="C141" s="16" t="s">
        <v>13</v>
      </c>
      <c r="D141" s="15" t="s">
        <v>54</v>
      </c>
      <c r="E141" s="15" t="s">
        <v>55</v>
      </c>
      <c r="F141" s="5">
        <v>31.4</v>
      </c>
      <c r="G141" s="5">
        <v>0</v>
      </c>
      <c r="H141" s="15">
        <f>VLOOKUP(B141,'[1]成绩表'!B:G,6,0)</f>
        <v>72</v>
      </c>
      <c r="I141" s="28">
        <f t="shared" si="2"/>
        <v>65.91</v>
      </c>
      <c r="J141" s="15"/>
    </row>
    <row r="142" spans="1:10" ht="14.25">
      <c r="A142" s="15">
        <v>139</v>
      </c>
      <c r="B142" s="6">
        <v>2020150180</v>
      </c>
      <c r="C142" s="16" t="s">
        <v>13</v>
      </c>
      <c r="D142" s="15" t="s">
        <v>54</v>
      </c>
      <c r="E142" s="15" t="s">
        <v>55</v>
      </c>
      <c r="F142" s="5">
        <v>34.4</v>
      </c>
      <c r="G142" s="5">
        <v>0</v>
      </c>
      <c r="H142" s="15">
        <f>VLOOKUP(B142,'[1]成绩表'!B:G,6,0)</f>
        <v>71.3</v>
      </c>
      <c r="I142" s="28">
        <f t="shared" si="2"/>
        <v>65.765</v>
      </c>
      <c r="J142" s="15"/>
    </row>
    <row r="143" spans="1:10" ht="14.25">
      <c r="A143" s="15">
        <v>140</v>
      </c>
      <c r="B143" s="6">
        <v>2020150131</v>
      </c>
      <c r="C143" s="16" t="s">
        <v>13</v>
      </c>
      <c r="D143" s="15" t="s">
        <v>54</v>
      </c>
      <c r="E143" s="15" t="s">
        <v>55</v>
      </c>
      <c r="F143" s="5">
        <v>33.9</v>
      </c>
      <c r="G143" s="5">
        <v>3</v>
      </c>
      <c r="H143" s="15">
        <f>VLOOKUP(B143,'[1]成绩表'!B:G,6,0)</f>
        <v>70.6</v>
      </c>
      <c r="I143" s="28">
        <f t="shared" si="2"/>
        <v>65.54499999999999</v>
      </c>
      <c r="J143" s="15"/>
    </row>
    <row r="144" spans="1:10" ht="14.25">
      <c r="A144" s="15">
        <v>141</v>
      </c>
      <c r="B144" s="6">
        <v>2020150195</v>
      </c>
      <c r="C144" s="16" t="s">
        <v>13</v>
      </c>
      <c r="D144" s="15" t="s">
        <v>54</v>
      </c>
      <c r="E144" s="15" t="s">
        <v>59</v>
      </c>
      <c r="F144" s="31">
        <v>34.9</v>
      </c>
      <c r="G144" s="26">
        <v>0</v>
      </c>
      <c r="H144" s="15">
        <f>VLOOKUP(B144,'[1]成绩表'!B:G,6,0)</f>
        <v>70.7</v>
      </c>
      <c r="I144" s="28">
        <f t="shared" si="2"/>
        <v>65.33</v>
      </c>
      <c r="J144" s="15"/>
    </row>
    <row r="145" spans="1:10" ht="14.25">
      <c r="A145" s="15">
        <v>142</v>
      </c>
      <c r="B145" s="6">
        <v>2020150024</v>
      </c>
      <c r="C145" s="16" t="s">
        <v>13</v>
      </c>
      <c r="D145" s="15" t="s">
        <v>54</v>
      </c>
      <c r="E145" s="15" t="s">
        <v>58</v>
      </c>
      <c r="F145" s="31">
        <v>32.9</v>
      </c>
      <c r="G145" s="26">
        <v>0</v>
      </c>
      <c r="H145" s="15">
        <f>VLOOKUP(B145,'[1]成绩表'!B:G,6,0)</f>
        <v>71</v>
      </c>
      <c r="I145" s="28">
        <f t="shared" si="2"/>
        <v>65.285</v>
      </c>
      <c r="J145" s="15"/>
    </row>
    <row r="146" spans="1:10" ht="14.25">
      <c r="A146" s="15">
        <v>143</v>
      </c>
      <c r="B146" s="6">
        <v>2020150139</v>
      </c>
      <c r="C146" s="16" t="s">
        <v>13</v>
      </c>
      <c r="D146" s="15" t="s">
        <v>54</v>
      </c>
      <c r="E146" s="15" t="s">
        <v>55</v>
      </c>
      <c r="F146" s="5">
        <v>34.4</v>
      </c>
      <c r="G146" s="5">
        <v>0</v>
      </c>
      <c r="H146" s="15">
        <f>VLOOKUP(B146,'[1]成绩表'!B:G,6,0)</f>
        <v>70.6</v>
      </c>
      <c r="I146" s="28">
        <f t="shared" si="2"/>
        <v>65.16999999999999</v>
      </c>
      <c r="J146" s="15"/>
    </row>
    <row r="147" spans="1:10" ht="14.25">
      <c r="A147" s="15">
        <v>144</v>
      </c>
      <c r="B147" s="6">
        <v>2020150123</v>
      </c>
      <c r="C147" s="16" t="s">
        <v>13</v>
      </c>
      <c r="D147" s="15" t="s">
        <v>54</v>
      </c>
      <c r="E147" s="15" t="s">
        <v>55</v>
      </c>
      <c r="F147" s="5">
        <v>0</v>
      </c>
      <c r="G147" s="5">
        <v>0</v>
      </c>
      <c r="H147" s="15">
        <f>VLOOKUP(B147,'[1]成绩表'!B:G,6,0)</f>
        <v>76</v>
      </c>
      <c r="I147" s="28">
        <f t="shared" si="2"/>
        <v>64.6</v>
      </c>
      <c r="J147" s="15"/>
    </row>
    <row r="148" spans="1:10" ht="14.25">
      <c r="A148" s="15">
        <v>145</v>
      </c>
      <c r="B148" s="6">
        <v>2020150132</v>
      </c>
      <c r="C148" s="16" t="s">
        <v>13</v>
      </c>
      <c r="D148" s="15" t="s">
        <v>54</v>
      </c>
      <c r="E148" s="15" t="s">
        <v>55</v>
      </c>
      <c r="F148" s="5">
        <v>0</v>
      </c>
      <c r="G148" s="5">
        <v>0</v>
      </c>
      <c r="H148" s="15">
        <f>VLOOKUP(B148,'[1]成绩表'!B:G,6,0)</f>
        <v>75.8</v>
      </c>
      <c r="I148" s="28">
        <f t="shared" si="2"/>
        <v>64.42999999999999</v>
      </c>
      <c r="J148" s="15"/>
    </row>
    <row r="149" spans="1:10" ht="14.25">
      <c r="A149" s="15">
        <v>146</v>
      </c>
      <c r="B149" s="6">
        <v>2020150188</v>
      </c>
      <c r="C149" s="16" t="s">
        <v>13</v>
      </c>
      <c r="D149" s="15" t="s">
        <v>54</v>
      </c>
      <c r="E149" s="15" t="s">
        <v>57</v>
      </c>
      <c r="F149" s="5">
        <v>35.4</v>
      </c>
      <c r="G149" s="5">
        <v>0</v>
      </c>
      <c r="H149" s="15">
        <f>VLOOKUP(B149,'[1]成绩表'!B:G,6,0)</f>
        <v>69.5</v>
      </c>
      <c r="I149" s="28">
        <f t="shared" si="2"/>
        <v>64.38499999999999</v>
      </c>
      <c r="J149" s="15"/>
    </row>
    <row r="150" spans="1:10" ht="14.25">
      <c r="A150" s="15">
        <v>147</v>
      </c>
      <c r="B150" s="6">
        <v>2020150021</v>
      </c>
      <c r="C150" s="16" t="s">
        <v>13</v>
      </c>
      <c r="D150" s="15" t="s">
        <v>54</v>
      </c>
      <c r="E150" s="15" t="s">
        <v>59</v>
      </c>
      <c r="F150" s="31">
        <v>32.9</v>
      </c>
      <c r="G150" s="26">
        <v>0</v>
      </c>
      <c r="H150" s="15">
        <f>VLOOKUP(B150,'[1]成绩表'!B:G,6,0)</f>
        <v>68.7</v>
      </c>
      <c r="I150" s="28">
        <f t="shared" si="2"/>
        <v>63.330000000000005</v>
      </c>
      <c r="J150" s="15"/>
    </row>
    <row r="151" spans="1:10" ht="14.25">
      <c r="A151" s="15">
        <v>148</v>
      </c>
      <c r="B151" s="18">
        <v>182015379</v>
      </c>
      <c r="C151" s="16" t="s">
        <v>13</v>
      </c>
      <c r="D151" s="15" t="s">
        <v>54</v>
      </c>
      <c r="E151" s="15" t="s">
        <v>56</v>
      </c>
      <c r="F151" s="5">
        <v>30.4</v>
      </c>
      <c r="G151" s="5">
        <v>0</v>
      </c>
      <c r="H151" s="15">
        <f>VLOOKUP(B151,'[1]成绩表'!B:G,6,0)</f>
        <v>67.5</v>
      </c>
      <c r="I151" s="28">
        <f t="shared" si="2"/>
        <v>61.935</v>
      </c>
      <c r="J151" s="15"/>
    </row>
    <row r="152" spans="1:10" ht="14.25">
      <c r="A152" s="15">
        <v>149</v>
      </c>
      <c r="B152" s="6">
        <v>2020150103</v>
      </c>
      <c r="C152" s="16" t="s">
        <v>13</v>
      </c>
      <c r="D152" s="15" t="s">
        <v>54</v>
      </c>
      <c r="E152" s="15" t="s">
        <v>55</v>
      </c>
      <c r="F152" s="5">
        <v>31.9</v>
      </c>
      <c r="G152" s="5">
        <v>0</v>
      </c>
      <c r="H152" s="15">
        <f>VLOOKUP(B152,'[1]成绩表'!B:G,6,0)</f>
        <v>67</v>
      </c>
      <c r="I152" s="28">
        <f t="shared" si="2"/>
        <v>61.73499999999999</v>
      </c>
      <c r="J152" s="15"/>
    </row>
    <row r="153" spans="1:10" ht="14.25">
      <c r="A153" s="15">
        <v>150</v>
      </c>
      <c r="B153" s="6">
        <v>2020150020</v>
      </c>
      <c r="C153" s="16" t="s">
        <v>13</v>
      </c>
      <c r="D153" s="15" t="s">
        <v>54</v>
      </c>
      <c r="E153" s="15" t="s">
        <v>57</v>
      </c>
      <c r="F153" s="32">
        <v>33.9</v>
      </c>
      <c r="G153" s="5">
        <v>4</v>
      </c>
      <c r="H153" s="15">
        <f>VLOOKUP(B153,'[1]成绩表'!B:G,6,0)</f>
        <v>65.7</v>
      </c>
      <c r="I153" s="28">
        <f t="shared" si="2"/>
        <v>61.53</v>
      </c>
      <c r="J153" s="15"/>
    </row>
    <row r="154" spans="1:10" ht="14.25">
      <c r="A154" s="15">
        <v>151</v>
      </c>
      <c r="B154" s="18">
        <v>2020150038</v>
      </c>
      <c r="C154" s="16" t="s">
        <v>13</v>
      </c>
      <c r="D154" s="15" t="s">
        <v>54</v>
      </c>
      <c r="E154" s="15" t="s">
        <v>56</v>
      </c>
      <c r="F154" s="5">
        <v>31.4</v>
      </c>
      <c r="G154" s="5">
        <v>1</v>
      </c>
      <c r="H154" s="15">
        <f>VLOOKUP(B154,'[1]成绩表'!B:G,6,0)</f>
        <v>66.1</v>
      </c>
      <c r="I154" s="28">
        <f t="shared" si="2"/>
        <v>61.044999999999995</v>
      </c>
      <c r="J154" s="15"/>
    </row>
    <row r="155" spans="1:10" ht="14.25">
      <c r="A155" s="15">
        <v>152</v>
      </c>
      <c r="B155" s="18">
        <v>1920150156</v>
      </c>
      <c r="C155" s="16" t="s">
        <v>13</v>
      </c>
      <c r="D155" s="15" t="s">
        <v>54</v>
      </c>
      <c r="E155" s="15" t="s">
        <v>56</v>
      </c>
      <c r="F155" s="5">
        <v>26.4</v>
      </c>
      <c r="G155" s="5">
        <v>0</v>
      </c>
      <c r="H155" s="15">
        <f>VLOOKUP(B155,'[1]成绩表'!B:G,6,0)</f>
        <v>65.2</v>
      </c>
      <c r="I155" s="28">
        <f t="shared" si="2"/>
        <v>59.38</v>
      </c>
      <c r="J155" s="15"/>
    </row>
    <row r="156" spans="1:10" ht="14.25">
      <c r="A156" s="15">
        <v>153</v>
      </c>
      <c r="B156" s="6">
        <v>2020150166</v>
      </c>
      <c r="C156" s="16" t="s">
        <v>13</v>
      </c>
      <c r="D156" s="15" t="s">
        <v>54</v>
      </c>
      <c r="E156" s="15" t="s">
        <v>59</v>
      </c>
      <c r="F156" s="31">
        <v>0</v>
      </c>
      <c r="G156" s="26">
        <v>0</v>
      </c>
      <c r="H156" s="15">
        <f>VLOOKUP(B156,'[1]成绩表'!B:G,6,0)</f>
        <v>69</v>
      </c>
      <c r="I156" s="28">
        <f t="shared" si="2"/>
        <v>58.65</v>
      </c>
      <c r="J156" s="15"/>
    </row>
    <row r="157" spans="1:10" ht="14.25">
      <c r="A157" s="15">
        <v>154</v>
      </c>
      <c r="B157" s="18">
        <v>1920150205</v>
      </c>
      <c r="C157" s="16" t="s">
        <v>13</v>
      </c>
      <c r="D157" s="15" t="s">
        <v>54</v>
      </c>
      <c r="E157" s="15" t="s">
        <v>58</v>
      </c>
      <c r="F157" s="31">
        <v>0</v>
      </c>
      <c r="G157" s="26">
        <v>0</v>
      </c>
      <c r="H157" s="15">
        <f>VLOOKUP(B157,'[1]成绩表'!B:G,6,0)</f>
        <v>68.1</v>
      </c>
      <c r="I157" s="28">
        <f t="shared" si="2"/>
        <v>57.88499999999999</v>
      </c>
      <c r="J157" s="15"/>
    </row>
    <row r="158" spans="1:10" ht="14.25">
      <c r="A158" s="15">
        <v>155</v>
      </c>
      <c r="B158" s="18">
        <v>1920150279</v>
      </c>
      <c r="C158" s="16" t="s">
        <v>13</v>
      </c>
      <c r="D158" s="15" t="s">
        <v>54</v>
      </c>
      <c r="E158" s="15" t="s">
        <v>58</v>
      </c>
      <c r="F158" s="31">
        <v>0</v>
      </c>
      <c r="G158" s="26">
        <v>0</v>
      </c>
      <c r="H158" s="15">
        <f>VLOOKUP(B158,'[1]成绩表'!B:G,6,0)</f>
        <v>67</v>
      </c>
      <c r="I158" s="28">
        <f t="shared" si="2"/>
        <v>56.949999999999996</v>
      </c>
      <c r="J158" s="15"/>
    </row>
    <row r="159" spans="1:10" ht="14.25">
      <c r="A159" s="15">
        <v>156</v>
      </c>
      <c r="B159" s="6">
        <v>2020150156</v>
      </c>
      <c r="C159" s="16" t="s">
        <v>13</v>
      </c>
      <c r="D159" s="15" t="s">
        <v>54</v>
      </c>
      <c r="E159" s="15" t="s">
        <v>59</v>
      </c>
      <c r="F159" s="31">
        <v>32.4</v>
      </c>
      <c r="G159" s="26">
        <v>0</v>
      </c>
      <c r="H159" s="15">
        <f>VLOOKUP(B159,'[1]成绩表'!B:G,6,0)</f>
        <v>61.1</v>
      </c>
      <c r="I159" s="28">
        <f t="shared" si="2"/>
        <v>56.795</v>
      </c>
      <c r="J159" s="15"/>
    </row>
    <row r="160" spans="1:10" ht="14.25">
      <c r="A160" s="15">
        <v>157</v>
      </c>
      <c r="B160" s="6">
        <v>1920150292</v>
      </c>
      <c r="C160" s="16" t="s">
        <v>13</v>
      </c>
      <c r="D160" s="15" t="s">
        <v>54</v>
      </c>
      <c r="E160" s="15" t="s">
        <v>58</v>
      </c>
      <c r="F160" s="31">
        <v>33.9</v>
      </c>
      <c r="G160" s="26">
        <v>0</v>
      </c>
      <c r="H160" s="15">
        <f>VLOOKUP(B160,'[1]成绩表'!B:G,6,0)</f>
        <v>58.9</v>
      </c>
      <c r="I160" s="28">
        <f t="shared" si="2"/>
        <v>55.15</v>
      </c>
      <c r="J160" s="15"/>
    </row>
    <row r="161" spans="1:10" ht="14.25">
      <c r="A161" s="15">
        <v>158</v>
      </c>
      <c r="B161" s="6">
        <v>1920150241</v>
      </c>
      <c r="C161" s="16" t="s">
        <v>13</v>
      </c>
      <c r="D161" s="15" t="s">
        <v>54</v>
      </c>
      <c r="E161" s="15" t="s">
        <v>57</v>
      </c>
      <c r="F161" s="5">
        <v>0</v>
      </c>
      <c r="G161" s="5">
        <v>0</v>
      </c>
      <c r="H161" s="15">
        <f>VLOOKUP(B161,'[1]成绩表'!B:G,6,0)</f>
        <v>64.4</v>
      </c>
      <c r="I161" s="28">
        <f t="shared" si="2"/>
        <v>54.74</v>
      </c>
      <c r="J161" s="15"/>
    </row>
    <row r="162" spans="1:10" ht="14.25">
      <c r="A162" s="15">
        <v>159</v>
      </c>
      <c r="B162" s="33">
        <v>1920150285</v>
      </c>
      <c r="C162" s="16" t="s">
        <v>13</v>
      </c>
      <c r="D162" s="15" t="s">
        <v>54</v>
      </c>
      <c r="E162" s="15" t="s">
        <v>58</v>
      </c>
      <c r="F162" s="31">
        <v>0</v>
      </c>
      <c r="G162" s="26">
        <v>0</v>
      </c>
      <c r="H162" s="15">
        <f>VLOOKUP(B162,'[1]成绩表'!B:G,6,0)</f>
        <v>64.4</v>
      </c>
      <c r="I162" s="28">
        <f t="shared" si="2"/>
        <v>54.74</v>
      </c>
      <c r="J162" s="15"/>
    </row>
    <row r="163" spans="1:10" ht="14.25">
      <c r="A163" s="15">
        <v>160</v>
      </c>
      <c r="B163" s="6">
        <v>1920150199</v>
      </c>
      <c r="C163" s="16" t="s">
        <v>13</v>
      </c>
      <c r="D163" s="15" t="s">
        <v>54</v>
      </c>
      <c r="E163" s="15" t="s">
        <v>57</v>
      </c>
      <c r="F163" s="5">
        <v>0</v>
      </c>
      <c r="G163" s="5">
        <v>0</v>
      </c>
      <c r="H163" s="15">
        <f>VLOOKUP(B163,'[1]成绩表'!B:G,6,0)</f>
        <v>59.7</v>
      </c>
      <c r="I163" s="28">
        <f t="shared" si="2"/>
        <v>50.745000000000005</v>
      </c>
      <c r="J163" s="15"/>
    </row>
    <row r="164" spans="1:10" ht="14.25">
      <c r="A164" s="15">
        <v>161</v>
      </c>
      <c r="B164" s="6">
        <v>1920150086</v>
      </c>
      <c r="C164" s="16" t="s">
        <v>13</v>
      </c>
      <c r="D164" s="15" t="s">
        <v>54</v>
      </c>
      <c r="E164" s="15" t="s">
        <v>55</v>
      </c>
      <c r="F164" s="26">
        <v>0</v>
      </c>
      <c r="G164" s="26">
        <v>0</v>
      </c>
      <c r="H164" s="15">
        <f>VLOOKUP(B164,'[1]成绩表'!B:G,6,0)</f>
        <v>50</v>
      </c>
      <c r="I164" s="28">
        <f t="shared" si="2"/>
        <v>42.5</v>
      </c>
      <c r="J164" s="15"/>
    </row>
  </sheetData>
  <sheetProtection/>
  <mergeCells count="2">
    <mergeCell ref="A1:J1"/>
    <mergeCell ref="A2:J2"/>
  </mergeCells>
  <conditionalFormatting sqref="B129">
    <cfRule type="expression" priority="3" dxfId="0" stopIfTrue="1">
      <formula>AND(COUNTIF($B$129,B129)&gt;1,NOT(ISBLANK(B129)))</formula>
    </cfRule>
  </conditionalFormatting>
  <conditionalFormatting sqref="B130">
    <cfRule type="expression" priority="2" dxfId="0" stopIfTrue="1">
      <formula>AND(COUNTIF($B$130,B130)&gt;1,NOT(ISBLANK(B130)))</formula>
    </cfRule>
  </conditionalFormatting>
  <conditionalFormatting sqref="B25:B41">
    <cfRule type="expression" priority="10" dxfId="0" stopIfTrue="1">
      <formula>AND(COUNTIF($B$25:$B$41,B25)&gt;1,NOT(ISBLANK(B25)))</formula>
    </cfRule>
  </conditionalFormatting>
  <conditionalFormatting sqref="B42:B60">
    <cfRule type="expression" priority="9" dxfId="0" stopIfTrue="1">
      <formula>AND(COUNTIF($B$42:$B$60,B42)&gt;1,NOT(ISBLANK(B42)))</formula>
    </cfRule>
  </conditionalFormatting>
  <conditionalFormatting sqref="B62:B92">
    <cfRule type="expression" priority="8" dxfId="0" stopIfTrue="1">
      <formula>AND(COUNTIF($B$62:$B$92,B62)&gt;1,NOT(ISBLANK(B62)))</formula>
    </cfRule>
  </conditionalFormatting>
  <conditionalFormatting sqref="B95:B122">
    <cfRule type="expression" priority="7" dxfId="0" stopIfTrue="1">
      <formula>AND(COUNTIF($B$95:$B$122,B95)&gt;1,NOT(ISBLANK(B95)))</formula>
    </cfRule>
  </conditionalFormatting>
  <conditionalFormatting sqref="B123:B124">
    <cfRule type="expression" priority="6" dxfId="0" stopIfTrue="1">
      <formula>AND(COUNTIF($B$123:$B$124,B123)&gt;1,NOT(ISBLANK(B123)))</formula>
    </cfRule>
  </conditionalFormatting>
  <conditionalFormatting sqref="B125:B126">
    <cfRule type="expression" priority="5" dxfId="0" stopIfTrue="1">
      <formula>AND(COUNTIF($B$125:$B$126,B125)&gt;1,NOT(ISBLANK(B125)))</formula>
    </cfRule>
  </conditionalFormatting>
  <conditionalFormatting sqref="B127:B128">
    <cfRule type="expression" priority="4" dxfId="0" stopIfTrue="1">
      <formula>AND(COUNTIF($B$127:$B$128,B127)&gt;1,NOT(ISBLANK(B127)))</formula>
    </cfRule>
  </conditionalFormatting>
  <conditionalFormatting sqref="B131:B161">
    <cfRule type="expression" priority="1" dxfId="0" stopIfTrue="1">
      <formula>AND(COUNTIF($B$131:$B$161,B131)&gt;1,NOT(ISBLANK(B131)))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zoomScaleSheetLayoutView="100" workbookViewId="0" topLeftCell="A1">
      <selection activeCell="B1" sqref="B1:B65536"/>
    </sheetView>
  </sheetViews>
  <sheetFormatPr defaultColWidth="9.00390625" defaultRowHeight="14.25"/>
  <cols>
    <col min="2" max="2" width="11.50390625" style="0" bestFit="1" customWidth="1"/>
    <col min="4" max="4" width="19.125" style="0" customWidth="1"/>
  </cols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3" t="s">
        <v>42</v>
      </c>
      <c r="B3" s="3"/>
      <c r="C3" s="3"/>
      <c r="D3" s="3"/>
      <c r="E3" s="3"/>
      <c r="F3" s="3"/>
      <c r="G3" s="3"/>
      <c r="H3" s="3"/>
      <c r="I3" s="3"/>
      <c r="J3" s="3"/>
    </row>
    <row r="4" spans="1:10" ht="57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 ht="14.25">
      <c r="A5" s="5">
        <v>1</v>
      </c>
      <c r="B5" s="6">
        <v>2020180067</v>
      </c>
      <c r="C5" s="7">
        <v>2020</v>
      </c>
      <c r="D5" s="6" t="s">
        <v>60</v>
      </c>
      <c r="E5" s="6" t="s">
        <v>61</v>
      </c>
      <c r="F5" s="7">
        <v>48.3</v>
      </c>
      <c r="G5" s="7">
        <v>38</v>
      </c>
      <c r="H5" s="7">
        <v>84</v>
      </c>
      <c r="I5" s="7">
        <v>84.34499999999998</v>
      </c>
      <c r="J5" s="7"/>
    </row>
    <row r="6" spans="1:10" ht="14.25">
      <c r="A6" s="5">
        <v>2</v>
      </c>
      <c r="B6" s="6">
        <v>2020180091</v>
      </c>
      <c r="C6" s="7">
        <v>2020</v>
      </c>
      <c r="D6" s="6" t="s">
        <v>60</v>
      </c>
      <c r="E6" s="6" t="s">
        <v>62</v>
      </c>
      <c r="F6" s="5">
        <v>50.7</v>
      </c>
      <c r="G6" s="5">
        <v>12.5</v>
      </c>
      <c r="H6" s="5">
        <v>87.8</v>
      </c>
      <c r="I6" s="7">
        <v>84.11</v>
      </c>
      <c r="J6" s="5"/>
    </row>
    <row r="7" spans="1:10" ht="14.25">
      <c r="A7" s="5">
        <v>3</v>
      </c>
      <c r="B7" s="6">
        <v>2020180073</v>
      </c>
      <c r="C7" s="7">
        <v>2020</v>
      </c>
      <c r="D7" s="6" t="s">
        <v>60</v>
      </c>
      <c r="E7" s="6" t="s">
        <v>62</v>
      </c>
      <c r="F7" s="5">
        <v>41.4</v>
      </c>
      <c r="G7" s="5">
        <v>4.5</v>
      </c>
      <c r="H7" s="5">
        <v>88.8</v>
      </c>
      <c r="I7" s="7">
        <v>82.365</v>
      </c>
      <c r="J7" s="5"/>
    </row>
    <row r="8" spans="1:10" ht="14.25">
      <c r="A8" s="5">
        <v>4</v>
      </c>
      <c r="B8" s="6">
        <v>2020180088</v>
      </c>
      <c r="C8" s="7">
        <v>2020</v>
      </c>
      <c r="D8" s="6" t="s">
        <v>60</v>
      </c>
      <c r="E8" s="6" t="s">
        <v>62</v>
      </c>
      <c r="F8" s="5">
        <v>50.8</v>
      </c>
      <c r="G8" s="5">
        <v>14</v>
      </c>
      <c r="H8" s="5">
        <v>84.4</v>
      </c>
      <c r="I8" s="7">
        <v>81.46000000000001</v>
      </c>
      <c r="J8" s="5"/>
    </row>
    <row r="9" spans="1:10" ht="14.25">
      <c r="A9" s="5">
        <v>5</v>
      </c>
      <c r="B9" s="6">
        <v>2020180100</v>
      </c>
      <c r="C9" s="7">
        <v>2020</v>
      </c>
      <c r="D9" s="6" t="s">
        <v>60</v>
      </c>
      <c r="E9" s="6" t="s">
        <v>63</v>
      </c>
      <c r="F9" s="5">
        <v>47.2</v>
      </c>
      <c r="G9" s="5">
        <v>16</v>
      </c>
      <c r="H9" s="5">
        <v>84.2</v>
      </c>
      <c r="I9" s="7">
        <v>81.05000000000001</v>
      </c>
      <c r="J9" s="5"/>
    </row>
    <row r="10" spans="1:10" ht="14.25">
      <c r="A10" s="5">
        <v>6</v>
      </c>
      <c r="B10" s="6">
        <v>2020180085</v>
      </c>
      <c r="C10" s="7">
        <v>2020</v>
      </c>
      <c r="D10" s="6" t="s">
        <v>60</v>
      </c>
      <c r="E10" s="6" t="s">
        <v>62</v>
      </c>
      <c r="F10" s="5">
        <v>42.7</v>
      </c>
      <c r="G10" s="5">
        <v>7</v>
      </c>
      <c r="H10" s="5">
        <v>86.2</v>
      </c>
      <c r="I10" s="7">
        <v>80.725</v>
      </c>
      <c r="J10" s="5"/>
    </row>
    <row r="11" spans="1:10" ht="14.25">
      <c r="A11" s="5">
        <v>7</v>
      </c>
      <c r="B11" s="6">
        <v>2020180137</v>
      </c>
      <c r="C11" s="7">
        <v>2020</v>
      </c>
      <c r="D11" s="6" t="s">
        <v>60</v>
      </c>
      <c r="E11" s="6" t="s">
        <v>64</v>
      </c>
      <c r="F11" s="7">
        <v>38.4</v>
      </c>
      <c r="G11" s="7">
        <v>1</v>
      </c>
      <c r="H11" s="7">
        <v>87.9</v>
      </c>
      <c r="I11" s="7">
        <v>80.625</v>
      </c>
      <c r="J11" s="7"/>
    </row>
    <row r="12" spans="1:10" ht="14.25">
      <c r="A12" s="5">
        <v>8</v>
      </c>
      <c r="B12" s="6">
        <v>2020180062</v>
      </c>
      <c r="C12" s="7">
        <v>2020</v>
      </c>
      <c r="D12" s="6" t="s">
        <v>60</v>
      </c>
      <c r="E12" s="6" t="s">
        <v>61</v>
      </c>
      <c r="F12" s="7">
        <v>39.9</v>
      </c>
      <c r="G12" s="7">
        <v>0</v>
      </c>
      <c r="H12" s="7">
        <v>87.1</v>
      </c>
      <c r="I12" s="7">
        <v>80.02</v>
      </c>
      <c r="J12" s="7"/>
    </row>
    <row r="13" spans="1:10" ht="14.25">
      <c r="A13" s="5">
        <v>9</v>
      </c>
      <c r="B13" s="6">
        <v>2020180152</v>
      </c>
      <c r="C13" s="7">
        <v>2020</v>
      </c>
      <c r="D13" s="6" t="s">
        <v>60</v>
      </c>
      <c r="E13" s="6" t="s">
        <v>64</v>
      </c>
      <c r="F13" s="7">
        <v>37.8</v>
      </c>
      <c r="G13" s="7">
        <v>16</v>
      </c>
      <c r="H13" s="7">
        <v>84.1</v>
      </c>
      <c r="I13" s="7">
        <v>79.55499999999999</v>
      </c>
      <c r="J13" s="7"/>
    </row>
    <row r="14" spans="1:10" ht="14.25">
      <c r="A14" s="5">
        <v>10</v>
      </c>
      <c r="B14" s="6">
        <v>2020180020</v>
      </c>
      <c r="C14" s="7">
        <v>2020</v>
      </c>
      <c r="D14" s="6" t="s">
        <v>60</v>
      </c>
      <c r="E14" s="6" t="s">
        <v>61</v>
      </c>
      <c r="F14" s="5">
        <v>52.1</v>
      </c>
      <c r="G14" s="5">
        <v>4.5</v>
      </c>
      <c r="H14" s="5">
        <v>83.3</v>
      </c>
      <c r="I14" s="7">
        <v>79.29499999999999</v>
      </c>
      <c r="J14" s="5"/>
    </row>
    <row r="15" spans="1:10" ht="14.25">
      <c r="A15" s="5">
        <v>11</v>
      </c>
      <c r="B15" s="6">
        <v>2020180001</v>
      </c>
      <c r="C15" s="7">
        <v>2020</v>
      </c>
      <c r="D15" s="6" t="s">
        <v>60</v>
      </c>
      <c r="E15" s="6" t="s">
        <v>63</v>
      </c>
      <c r="F15" s="5">
        <v>43.8</v>
      </c>
      <c r="G15" s="5">
        <v>10</v>
      </c>
      <c r="H15" s="5">
        <v>83.1</v>
      </c>
      <c r="I15" s="7">
        <v>78.70499999999998</v>
      </c>
      <c r="J15" s="5"/>
    </row>
    <row r="16" spans="1:10" ht="14.25">
      <c r="A16" s="5">
        <v>12</v>
      </c>
      <c r="B16" s="6">
        <v>2020180127</v>
      </c>
      <c r="C16" s="7">
        <v>2020</v>
      </c>
      <c r="D16" s="6" t="s">
        <v>60</v>
      </c>
      <c r="E16" s="6" t="s">
        <v>62</v>
      </c>
      <c r="F16" s="5">
        <v>35.4</v>
      </c>
      <c r="G16" s="5">
        <v>0</v>
      </c>
      <c r="H16" s="5">
        <v>86.1</v>
      </c>
      <c r="I16" s="7">
        <v>78.49499999999999</v>
      </c>
      <c r="J16" s="5"/>
    </row>
    <row r="17" spans="1:10" ht="14.25">
      <c r="A17" s="5">
        <v>13</v>
      </c>
      <c r="B17" s="6">
        <v>2020180006</v>
      </c>
      <c r="C17" s="7">
        <v>2020</v>
      </c>
      <c r="D17" s="6" t="s">
        <v>60</v>
      </c>
      <c r="E17" s="6" t="s">
        <v>64</v>
      </c>
      <c r="F17" s="7">
        <v>41.9</v>
      </c>
      <c r="G17" s="7">
        <v>0</v>
      </c>
      <c r="H17" s="7">
        <v>84.8</v>
      </c>
      <c r="I17" s="7">
        <v>78.365</v>
      </c>
      <c r="J17" s="7"/>
    </row>
    <row r="18" spans="1:10" ht="14.25">
      <c r="A18" s="5">
        <v>14</v>
      </c>
      <c r="B18" s="6">
        <v>2020180057</v>
      </c>
      <c r="C18" s="7">
        <v>2020</v>
      </c>
      <c r="D18" s="6" t="s">
        <v>60</v>
      </c>
      <c r="E18" s="6" t="s">
        <v>61</v>
      </c>
      <c r="F18" s="7">
        <v>48.2</v>
      </c>
      <c r="G18" s="7">
        <v>4</v>
      </c>
      <c r="H18" s="7">
        <v>82.9</v>
      </c>
      <c r="I18" s="7">
        <v>78.295</v>
      </c>
      <c r="J18" s="7"/>
    </row>
    <row r="19" spans="1:10" ht="14.25">
      <c r="A19" s="5">
        <v>15</v>
      </c>
      <c r="B19" s="6">
        <v>2020180013</v>
      </c>
      <c r="C19" s="7">
        <v>2020</v>
      </c>
      <c r="D19" s="6" t="s">
        <v>60</v>
      </c>
      <c r="E19" s="6" t="s">
        <v>64</v>
      </c>
      <c r="F19" s="7">
        <v>39.4</v>
      </c>
      <c r="G19" s="7">
        <v>7</v>
      </c>
      <c r="H19" s="7">
        <v>83.2</v>
      </c>
      <c r="I19" s="7">
        <v>77.67999999999999</v>
      </c>
      <c r="J19" s="7"/>
    </row>
    <row r="20" spans="1:10" ht="14.25">
      <c r="A20" s="5">
        <v>16</v>
      </c>
      <c r="B20" s="6">
        <v>182018045</v>
      </c>
      <c r="C20" s="7">
        <v>2020</v>
      </c>
      <c r="D20" s="6" t="s">
        <v>60</v>
      </c>
      <c r="E20" s="6" t="s">
        <v>62</v>
      </c>
      <c r="F20" s="5">
        <v>34.9</v>
      </c>
      <c r="G20" s="5">
        <v>20</v>
      </c>
      <c r="H20" s="5">
        <v>81.6</v>
      </c>
      <c r="I20" s="7">
        <v>77.595</v>
      </c>
      <c r="J20" s="5"/>
    </row>
    <row r="21" spans="1:10" ht="14.25">
      <c r="A21" s="5">
        <v>17</v>
      </c>
      <c r="B21" s="6">
        <v>2020180021</v>
      </c>
      <c r="C21" s="7">
        <v>2020</v>
      </c>
      <c r="D21" s="6" t="s">
        <v>60</v>
      </c>
      <c r="E21" s="6" t="s">
        <v>61</v>
      </c>
      <c r="F21" s="5">
        <v>43.4</v>
      </c>
      <c r="G21" s="5">
        <v>5</v>
      </c>
      <c r="H21" s="5">
        <v>82.5</v>
      </c>
      <c r="I21" s="7">
        <v>77.385</v>
      </c>
      <c r="J21" s="5"/>
    </row>
    <row r="22" spans="1:10" ht="14.25">
      <c r="A22" s="5">
        <v>18</v>
      </c>
      <c r="B22" s="6">
        <v>182018289</v>
      </c>
      <c r="C22" s="7">
        <v>2020</v>
      </c>
      <c r="D22" s="6" t="s">
        <v>60</v>
      </c>
      <c r="E22" s="6" t="s">
        <v>62</v>
      </c>
      <c r="F22" s="5">
        <v>40.4</v>
      </c>
      <c r="G22" s="5">
        <v>3</v>
      </c>
      <c r="H22" s="5">
        <v>83.2</v>
      </c>
      <c r="I22" s="7">
        <v>77.23</v>
      </c>
      <c r="J22" s="5"/>
    </row>
    <row r="23" spans="1:10" ht="14.25">
      <c r="A23" s="5">
        <v>19</v>
      </c>
      <c r="B23" s="6">
        <v>2020180096</v>
      </c>
      <c r="C23" s="7">
        <v>2020</v>
      </c>
      <c r="D23" s="6" t="s">
        <v>60</v>
      </c>
      <c r="E23" s="6" t="s">
        <v>64</v>
      </c>
      <c r="F23" s="7">
        <v>39.4</v>
      </c>
      <c r="G23" s="7">
        <v>4</v>
      </c>
      <c r="H23" s="7">
        <v>82.6</v>
      </c>
      <c r="I23" s="7">
        <v>76.72</v>
      </c>
      <c r="J23" s="7"/>
    </row>
    <row r="24" spans="1:10" ht="14.25">
      <c r="A24" s="5">
        <v>20</v>
      </c>
      <c r="B24" s="6">
        <v>2020180079</v>
      </c>
      <c r="C24" s="7">
        <v>2020</v>
      </c>
      <c r="D24" s="6" t="s">
        <v>60</v>
      </c>
      <c r="E24" s="6" t="s">
        <v>62</v>
      </c>
      <c r="F24" s="5">
        <v>37.4</v>
      </c>
      <c r="G24" s="5">
        <v>1.5</v>
      </c>
      <c r="H24" s="5">
        <v>82.9</v>
      </c>
      <c r="I24" s="7">
        <v>76.3</v>
      </c>
      <c r="J24" s="5"/>
    </row>
    <row r="25" spans="1:10" ht="14.25">
      <c r="A25" s="5">
        <v>21</v>
      </c>
      <c r="B25" s="6">
        <v>2020180044</v>
      </c>
      <c r="C25" s="7">
        <v>2020</v>
      </c>
      <c r="D25" s="6" t="s">
        <v>60</v>
      </c>
      <c r="E25" s="6" t="s">
        <v>63</v>
      </c>
      <c r="F25" s="5">
        <v>35.4</v>
      </c>
      <c r="G25" s="5">
        <v>0</v>
      </c>
      <c r="H25" s="5">
        <v>83</v>
      </c>
      <c r="I25" s="7">
        <v>75.86</v>
      </c>
      <c r="J25" s="5"/>
    </row>
    <row r="26" spans="1:10" ht="14.25">
      <c r="A26" s="5">
        <v>22</v>
      </c>
      <c r="B26" s="6">
        <v>2020180083</v>
      </c>
      <c r="C26" s="7">
        <v>2020</v>
      </c>
      <c r="D26" s="6" t="s">
        <v>60</v>
      </c>
      <c r="E26" s="6" t="s">
        <v>62</v>
      </c>
      <c r="F26" s="5">
        <v>35.2</v>
      </c>
      <c r="G26" s="5">
        <v>3</v>
      </c>
      <c r="H26" s="5">
        <v>82.3</v>
      </c>
      <c r="I26" s="7">
        <v>75.685</v>
      </c>
      <c r="J26" s="5"/>
    </row>
    <row r="27" spans="1:10" ht="14.25">
      <c r="A27" s="5">
        <v>23</v>
      </c>
      <c r="B27" s="6">
        <v>2020180099</v>
      </c>
      <c r="C27" s="7">
        <v>2020</v>
      </c>
      <c r="D27" s="6" t="s">
        <v>60</v>
      </c>
      <c r="E27" s="6" t="s">
        <v>62</v>
      </c>
      <c r="F27" s="5">
        <v>37.5</v>
      </c>
      <c r="G27" s="5">
        <v>3.5</v>
      </c>
      <c r="H27" s="5">
        <v>81.8</v>
      </c>
      <c r="I27" s="7">
        <v>75.68</v>
      </c>
      <c r="J27" s="5"/>
    </row>
    <row r="28" spans="1:10" ht="14.25">
      <c r="A28" s="5">
        <v>24</v>
      </c>
      <c r="B28" s="6">
        <v>2020180047</v>
      </c>
      <c r="C28" s="7">
        <v>2020</v>
      </c>
      <c r="D28" s="6" t="s">
        <v>60</v>
      </c>
      <c r="E28" s="6" t="s">
        <v>64</v>
      </c>
      <c r="F28" s="7">
        <v>37.2</v>
      </c>
      <c r="G28" s="7">
        <v>1</v>
      </c>
      <c r="H28" s="7">
        <v>81.5</v>
      </c>
      <c r="I28" s="7">
        <v>75.005</v>
      </c>
      <c r="J28" s="7"/>
    </row>
    <row r="29" spans="1:10" ht="14.25">
      <c r="A29" s="5">
        <v>25</v>
      </c>
      <c r="B29" s="6">
        <v>2020180060</v>
      </c>
      <c r="C29" s="7">
        <v>2020</v>
      </c>
      <c r="D29" s="6" t="s">
        <v>60</v>
      </c>
      <c r="E29" s="6" t="s">
        <v>61</v>
      </c>
      <c r="F29" s="7">
        <v>38.4</v>
      </c>
      <c r="G29" s="7">
        <v>3</v>
      </c>
      <c r="H29" s="7">
        <v>80.8</v>
      </c>
      <c r="I29" s="7">
        <v>74.88999999999999</v>
      </c>
      <c r="J29" s="7"/>
    </row>
    <row r="30" spans="1:10" ht="14.25">
      <c r="A30" s="5">
        <v>26</v>
      </c>
      <c r="B30" s="6">
        <v>2020180056</v>
      </c>
      <c r="C30" s="7">
        <v>2020</v>
      </c>
      <c r="D30" s="6" t="s">
        <v>60</v>
      </c>
      <c r="E30" s="6" t="s">
        <v>64</v>
      </c>
      <c r="F30" s="7">
        <v>35.2</v>
      </c>
      <c r="G30" s="7">
        <v>1</v>
      </c>
      <c r="H30" s="7">
        <v>81.2</v>
      </c>
      <c r="I30" s="7">
        <v>74.45</v>
      </c>
      <c r="J30" s="7"/>
    </row>
    <row r="31" spans="1:10" ht="14.25">
      <c r="A31" s="5">
        <v>27</v>
      </c>
      <c r="B31" s="6">
        <v>2020180045</v>
      </c>
      <c r="C31" s="7">
        <v>2020</v>
      </c>
      <c r="D31" s="6" t="s">
        <v>60</v>
      </c>
      <c r="E31" s="6" t="s">
        <v>61</v>
      </c>
      <c r="F31" s="5">
        <v>42</v>
      </c>
      <c r="G31" s="5">
        <v>4.5</v>
      </c>
      <c r="H31" s="5">
        <v>79.1</v>
      </c>
      <c r="I31" s="7">
        <v>74.21</v>
      </c>
      <c r="J31" s="5"/>
    </row>
    <row r="32" spans="1:10" ht="14.25">
      <c r="A32" s="5">
        <v>28</v>
      </c>
      <c r="B32" s="6">
        <v>2020180118</v>
      </c>
      <c r="C32" s="7">
        <v>2020</v>
      </c>
      <c r="D32" s="6" t="s">
        <v>60</v>
      </c>
      <c r="E32" s="6" t="s">
        <v>64</v>
      </c>
      <c r="F32" s="7">
        <v>37.4</v>
      </c>
      <c r="G32" s="7">
        <v>0</v>
      </c>
      <c r="H32" s="7">
        <v>80.6</v>
      </c>
      <c r="I32" s="7">
        <v>74.11999999999999</v>
      </c>
      <c r="J32" s="7"/>
    </row>
    <row r="33" spans="1:10" ht="14.25">
      <c r="A33" s="5">
        <v>29</v>
      </c>
      <c r="B33" s="6">
        <v>2020180090</v>
      </c>
      <c r="C33" s="7">
        <v>2020</v>
      </c>
      <c r="D33" s="6" t="s">
        <v>60</v>
      </c>
      <c r="E33" s="6" t="s">
        <v>64</v>
      </c>
      <c r="F33" s="7">
        <v>35.4</v>
      </c>
      <c r="G33" s="7">
        <v>0</v>
      </c>
      <c r="H33" s="7">
        <v>80.8</v>
      </c>
      <c r="I33" s="7">
        <v>73.99</v>
      </c>
      <c r="J33" s="7"/>
    </row>
    <row r="34" spans="1:10" ht="14.25">
      <c r="A34" s="5">
        <v>30</v>
      </c>
      <c r="B34" s="6">
        <v>2020180027</v>
      </c>
      <c r="C34" s="7">
        <v>2020</v>
      </c>
      <c r="D34" s="6" t="s">
        <v>60</v>
      </c>
      <c r="E34" s="6" t="s">
        <v>64</v>
      </c>
      <c r="F34" s="7">
        <v>34.9</v>
      </c>
      <c r="G34" s="7">
        <v>1</v>
      </c>
      <c r="H34" s="7">
        <v>80.2</v>
      </c>
      <c r="I34" s="7">
        <v>73.555</v>
      </c>
      <c r="J34" s="7"/>
    </row>
    <row r="35" spans="1:10" ht="14.25">
      <c r="A35" s="5">
        <v>31</v>
      </c>
      <c r="B35" s="6">
        <v>2020180080</v>
      </c>
      <c r="C35" s="7">
        <v>2020</v>
      </c>
      <c r="D35" s="6" t="s">
        <v>60</v>
      </c>
      <c r="E35" s="6" t="s">
        <v>64</v>
      </c>
      <c r="F35" s="7">
        <v>35.2</v>
      </c>
      <c r="G35" s="7">
        <v>0</v>
      </c>
      <c r="H35" s="7">
        <v>80.1</v>
      </c>
      <c r="I35" s="7">
        <v>73.365</v>
      </c>
      <c r="J35" s="7"/>
    </row>
    <row r="36" spans="1:10" ht="14.25">
      <c r="A36" s="5">
        <v>32</v>
      </c>
      <c r="B36" s="6">
        <v>2020180107</v>
      </c>
      <c r="C36" s="7">
        <v>2020</v>
      </c>
      <c r="D36" s="6" t="s">
        <v>60</v>
      </c>
      <c r="E36" s="6" t="s">
        <v>64</v>
      </c>
      <c r="F36" s="7">
        <v>36.4</v>
      </c>
      <c r="G36" s="7">
        <v>1</v>
      </c>
      <c r="H36" s="7">
        <v>79.7</v>
      </c>
      <c r="I36" s="7">
        <v>73.355</v>
      </c>
      <c r="J36" s="7"/>
    </row>
    <row r="37" spans="1:10" ht="14.25">
      <c r="A37" s="5">
        <v>33</v>
      </c>
      <c r="B37" s="6">
        <v>182018147</v>
      </c>
      <c r="C37" s="7">
        <v>2020</v>
      </c>
      <c r="D37" s="6" t="s">
        <v>60</v>
      </c>
      <c r="E37" s="6" t="s">
        <v>64</v>
      </c>
      <c r="F37" s="7">
        <v>35.4</v>
      </c>
      <c r="G37" s="7">
        <v>1.5</v>
      </c>
      <c r="H37" s="7">
        <v>79.7</v>
      </c>
      <c r="I37" s="7">
        <v>73.28</v>
      </c>
      <c r="J37" s="7"/>
    </row>
    <row r="38" spans="1:10" ht="14.25">
      <c r="A38" s="5">
        <v>34</v>
      </c>
      <c r="B38" s="6">
        <v>2020180028</v>
      </c>
      <c r="C38" s="7">
        <v>2020</v>
      </c>
      <c r="D38" s="6" t="s">
        <v>60</v>
      </c>
      <c r="E38" s="6" t="s">
        <v>64</v>
      </c>
      <c r="F38" s="7">
        <v>38.9</v>
      </c>
      <c r="G38" s="7">
        <v>1</v>
      </c>
      <c r="H38" s="7">
        <v>78.8</v>
      </c>
      <c r="I38" s="7">
        <v>72.96499999999999</v>
      </c>
      <c r="J38" s="7"/>
    </row>
    <row r="39" spans="1:10" ht="14.25">
      <c r="A39" s="5">
        <v>35</v>
      </c>
      <c r="B39" s="6">
        <v>2020180016</v>
      </c>
      <c r="C39" s="7">
        <v>2020</v>
      </c>
      <c r="D39" s="6" t="s">
        <v>60</v>
      </c>
      <c r="E39" s="6" t="s">
        <v>63</v>
      </c>
      <c r="F39" s="5">
        <v>31.4</v>
      </c>
      <c r="G39" s="5">
        <v>0</v>
      </c>
      <c r="H39" s="5">
        <v>80.3</v>
      </c>
      <c r="I39" s="7">
        <v>72.96499999999999</v>
      </c>
      <c r="J39" s="5"/>
    </row>
    <row r="40" spans="1:10" ht="14.25">
      <c r="A40" s="5">
        <v>36</v>
      </c>
      <c r="B40" s="6">
        <v>2020180050</v>
      </c>
      <c r="C40" s="7">
        <v>2020</v>
      </c>
      <c r="D40" s="6" t="s">
        <v>60</v>
      </c>
      <c r="E40" s="6" t="s">
        <v>61</v>
      </c>
      <c r="F40" s="7">
        <v>35.4</v>
      </c>
      <c r="G40" s="7">
        <v>0</v>
      </c>
      <c r="H40" s="7">
        <v>79.5</v>
      </c>
      <c r="I40" s="7">
        <v>72.885</v>
      </c>
      <c r="J40" s="7"/>
    </row>
    <row r="41" spans="1:10" ht="14.25">
      <c r="A41" s="5">
        <v>37</v>
      </c>
      <c r="B41" s="6">
        <v>182018257</v>
      </c>
      <c r="C41" s="7">
        <v>2020</v>
      </c>
      <c r="D41" s="6" t="s">
        <v>60</v>
      </c>
      <c r="E41" s="6" t="s">
        <v>64</v>
      </c>
      <c r="F41" s="7">
        <v>35.4</v>
      </c>
      <c r="G41" s="7">
        <v>0</v>
      </c>
      <c r="H41" s="7">
        <v>79.2</v>
      </c>
      <c r="I41" s="7">
        <v>72.63000000000001</v>
      </c>
      <c r="J41" s="7"/>
    </row>
    <row r="42" spans="1:10" ht="14.25">
      <c r="A42" s="5">
        <v>38</v>
      </c>
      <c r="B42" s="6">
        <v>2020180068</v>
      </c>
      <c r="C42" s="7">
        <v>2020</v>
      </c>
      <c r="D42" s="6" t="s">
        <v>60</v>
      </c>
      <c r="E42" s="6" t="s">
        <v>64</v>
      </c>
      <c r="F42" s="7">
        <v>34.5</v>
      </c>
      <c r="G42" s="7">
        <v>0</v>
      </c>
      <c r="H42" s="7">
        <v>78.5</v>
      </c>
      <c r="I42" s="7">
        <v>71.89999999999999</v>
      </c>
      <c r="J42" s="7"/>
    </row>
    <row r="43" spans="1:10" ht="14.25">
      <c r="A43" s="5">
        <v>39</v>
      </c>
      <c r="B43" s="6">
        <v>2020180049</v>
      </c>
      <c r="C43" s="7">
        <v>2020</v>
      </c>
      <c r="D43" s="6" t="s">
        <v>60</v>
      </c>
      <c r="E43" s="6" t="s">
        <v>61</v>
      </c>
      <c r="F43" s="7">
        <v>39.9</v>
      </c>
      <c r="G43" s="7">
        <v>9</v>
      </c>
      <c r="H43" s="7">
        <v>75.5</v>
      </c>
      <c r="I43" s="7">
        <v>71.50999999999999</v>
      </c>
      <c r="J43" s="7"/>
    </row>
    <row r="44" spans="1:10" ht="14.25">
      <c r="A44" s="5">
        <v>40</v>
      </c>
      <c r="B44" s="6">
        <v>2020180125</v>
      </c>
      <c r="C44" s="7">
        <v>2020</v>
      </c>
      <c r="D44" s="6" t="s">
        <v>60</v>
      </c>
      <c r="E44" s="6" t="s">
        <v>62</v>
      </c>
      <c r="F44" s="5">
        <v>33.4</v>
      </c>
      <c r="G44" s="5">
        <v>0</v>
      </c>
      <c r="H44" s="5">
        <v>78.2</v>
      </c>
      <c r="I44" s="7">
        <v>71.48</v>
      </c>
      <c r="J44" s="5"/>
    </row>
    <row r="45" spans="1:10" ht="14.25">
      <c r="A45" s="5">
        <v>41</v>
      </c>
      <c r="B45" s="6">
        <v>182018160</v>
      </c>
      <c r="C45" s="7">
        <v>2020</v>
      </c>
      <c r="D45" s="6" t="s">
        <v>60</v>
      </c>
      <c r="E45" s="6" t="s">
        <v>62</v>
      </c>
      <c r="F45" s="5">
        <v>30.1</v>
      </c>
      <c r="G45" s="5">
        <v>0</v>
      </c>
      <c r="H45" s="5">
        <v>78.7</v>
      </c>
      <c r="I45" s="7">
        <v>71.41</v>
      </c>
      <c r="J45" s="5"/>
    </row>
    <row r="46" spans="1:10" ht="14.25">
      <c r="A46" s="5">
        <v>42</v>
      </c>
      <c r="B46" s="6">
        <v>2020180077</v>
      </c>
      <c r="C46" s="7">
        <v>2020</v>
      </c>
      <c r="D46" s="6" t="s">
        <v>60</v>
      </c>
      <c r="E46" s="6" t="s">
        <v>62</v>
      </c>
      <c r="F46" s="5">
        <v>31.5</v>
      </c>
      <c r="G46" s="5">
        <v>0</v>
      </c>
      <c r="H46" s="5">
        <v>78.4</v>
      </c>
      <c r="I46" s="7">
        <v>71.365</v>
      </c>
      <c r="J46" s="5"/>
    </row>
    <row r="47" spans="1:10" ht="14.25">
      <c r="A47" s="5">
        <v>43</v>
      </c>
      <c r="B47" s="6">
        <v>2020180025</v>
      </c>
      <c r="C47" s="7">
        <v>2020</v>
      </c>
      <c r="D47" s="6" t="s">
        <v>60</v>
      </c>
      <c r="E47" s="6" t="s">
        <v>64</v>
      </c>
      <c r="F47" s="7">
        <v>36.6</v>
      </c>
      <c r="G47" s="7">
        <v>2</v>
      </c>
      <c r="H47" s="7">
        <v>76.7</v>
      </c>
      <c r="I47" s="7">
        <v>70.98500000000001</v>
      </c>
      <c r="J47" s="7"/>
    </row>
    <row r="48" spans="1:10" ht="14.25">
      <c r="A48" s="5">
        <v>44</v>
      </c>
      <c r="B48" s="6">
        <v>2020180131</v>
      </c>
      <c r="C48" s="7">
        <v>2020</v>
      </c>
      <c r="D48" s="6" t="s">
        <v>60</v>
      </c>
      <c r="E48" s="6" t="s">
        <v>62</v>
      </c>
      <c r="F48" s="5">
        <v>34.2</v>
      </c>
      <c r="G48" s="5">
        <v>0</v>
      </c>
      <c r="H48" s="5">
        <v>77.3</v>
      </c>
      <c r="I48" s="7">
        <v>70.835</v>
      </c>
      <c r="J48" s="5"/>
    </row>
    <row r="49" spans="1:10" ht="14.25">
      <c r="A49" s="5">
        <v>45</v>
      </c>
      <c r="B49" s="6">
        <v>2020180092</v>
      </c>
      <c r="C49" s="7">
        <v>2020</v>
      </c>
      <c r="D49" s="6" t="s">
        <v>60</v>
      </c>
      <c r="E49" s="6" t="s">
        <v>64</v>
      </c>
      <c r="F49" s="7">
        <v>37.4</v>
      </c>
      <c r="G49" s="7">
        <v>2</v>
      </c>
      <c r="H49" s="7">
        <v>75.9</v>
      </c>
      <c r="I49" s="7">
        <v>70.425</v>
      </c>
      <c r="J49" s="7"/>
    </row>
    <row r="50" spans="1:10" ht="14.25">
      <c r="A50" s="5">
        <v>46</v>
      </c>
      <c r="B50" s="6">
        <v>2020180150</v>
      </c>
      <c r="C50" s="7">
        <v>2020</v>
      </c>
      <c r="D50" s="6" t="s">
        <v>60</v>
      </c>
      <c r="E50" s="6" t="s">
        <v>62</v>
      </c>
      <c r="F50" s="5">
        <v>28.9</v>
      </c>
      <c r="G50" s="5">
        <v>0</v>
      </c>
      <c r="H50" s="5">
        <v>77.2</v>
      </c>
      <c r="I50" s="7">
        <v>69.955</v>
      </c>
      <c r="J50" s="5"/>
    </row>
    <row r="51" spans="1:10" ht="14.25">
      <c r="A51" s="5">
        <v>47</v>
      </c>
      <c r="B51" s="6">
        <v>2020180054</v>
      </c>
      <c r="C51" s="7">
        <v>2020</v>
      </c>
      <c r="D51" s="6" t="s">
        <v>60</v>
      </c>
      <c r="E51" s="6" t="s">
        <v>61</v>
      </c>
      <c r="F51" s="7">
        <v>36.6</v>
      </c>
      <c r="G51" s="7">
        <v>0</v>
      </c>
      <c r="H51" s="7">
        <v>75.8</v>
      </c>
      <c r="I51" s="7">
        <v>69.91999999999999</v>
      </c>
      <c r="J51" s="7"/>
    </row>
    <row r="52" spans="1:10" ht="14.25">
      <c r="A52" s="5">
        <v>48</v>
      </c>
      <c r="B52" s="6">
        <v>2020180059</v>
      </c>
      <c r="C52" s="7">
        <v>2020</v>
      </c>
      <c r="D52" s="6" t="s">
        <v>60</v>
      </c>
      <c r="E52" s="6" t="s">
        <v>64</v>
      </c>
      <c r="F52" s="7">
        <v>31.4</v>
      </c>
      <c r="G52" s="7">
        <v>1</v>
      </c>
      <c r="H52" s="7">
        <v>75.9</v>
      </c>
      <c r="I52" s="7">
        <v>69.375</v>
      </c>
      <c r="J52" s="7"/>
    </row>
    <row r="53" spans="1:10" ht="14.25">
      <c r="A53" s="5">
        <v>49</v>
      </c>
      <c r="B53" s="6">
        <v>2020180076</v>
      </c>
      <c r="C53" s="7">
        <v>2020</v>
      </c>
      <c r="D53" s="6" t="s">
        <v>60</v>
      </c>
      <c r="E53" s="6" t="s">
        <v>61</v>
      </c>
      <c r="F53" s="5">
        <v>0</v>
      </c>
      <c r="G53" s="5">
        <v>0</v>
      </c>
      <c r="H53" s="7">
        <v>81.5</v>
      </c>
      <c r="I53" s="7">
        <v>69.27499999999999</v>
      </c>
      <c r="J53" s="7"/>
    </row>
    <row r="54" spans="1:10" ht="14.25">
      <c r="A54" s="5">
        <v>50</v>
      </c>
      <c r="B54" s="6">
        <v>182018248</v>
      </c>
      <c r="C54" s="7">
        <v>2020</v>
      </c>
      <c r="D54" s="6" t="s">
        <v>60</v>
      </c>
      <c r="E54" s="6" t="s">
        <v>61</v>
      </c>
      <c r="F54" s="5">
        <v>0</v>
      </c>
      <c r="G54" s="5">
        <v>0</v>
      </c>
      <c r="H54" s="5">
        <v>80.9</v>
      </c>
      <c r="I54" s="7">
        <v>68.765</v>
      </c>
      <c r="J54" s="5"/>
    </row>
    <row r="55" spans="1:10" ht="14.25">
      <c r="A55" s="5">
        <v>51</v>
      </c>
      <c r="B55" s="6">
        <v>2020180072</v>
      </c>
      <c r="C55" s="7">
        <v>2020</v>
      </c>
      <c r="D55" s="6" t="s">
        <v>60</v>
      </c>
      <c r="E55" s="6" t="s">
        <v>62</v>
      </c>
      <c r="F55" s="5">
        <v>28.8</v>
      </c>
      <c r="G55" s="5">
        <v>0</v>
      </c>
      <c r="H55" s="5">
        <v>74.6</v>
      </c>
      <c r="I55" s="7">
        <v>67.72999999999999</v>
      </c>
      <c r="J55" s="5"/>
    </row>
    <row r="56" spans="1:10" ht="14.25">
      <c r="A56" s="5">
        <v>52</v>
      </c>
      <c r="B56" s="6">
        <v>2020180014</v>
      </c>
      <c r="C56" s="7">
        <v>2020</v>
      </c>
      <c r="D56" s="6" t="s">
        <v>60</v>
      </c>
      <c r="E56" s="6" t="s">
        <v>61</v>
      </c>
      <c r="F56" s="5">
        <v>0</v>
      </c>
      <c r="G56" s="5">
        <v>0</v>
      </c>
      <c r="H56" s="5">
        <v>79.6</v>
      </c>
      <c r="I56" s="7">
        <v>67.66</v>
      </c>
      <c r="J56" s="5"/>
    </row>
    <row r="57" spans="1:10" ht="14.25">
      <c r="A57" s="5">
        <v>53</v>
      </c>
      <c r="B57" s="6">
        <v>2020180094</v>
      </c>
      <c r="C57" s="7">
        <v>2020</v>
      </c>
      <c r="D57" s="6" t="s">
        <v>60</v>
      </c>
      <c r="E57" s="6" t="s">
        <v>62</v>
      </c>
      <c r="F57" s="5">
        <v>36.7</v>
      </c>
      <c r="G57" s="5">
        <v>0</v>
      </c>
      <c r="H57" s="5">
        <v>72.7</v>
      </c>
      <c r="I57" s="7">
        <v>67.3</v>
      </c>
      <c r="J57" s="5"/>
    </row>
    <row r="58" spans="1:10" ht="14.25">
      <c r="A58" s="5">
        <v>54</v>
      </c>
      <c r="B58" s="6">
        <v>2020180140</v>
      </c>
      <c r="C58" s="7">
        <v>2020</v>
      </c>
      <c r="D58" s="6" t="s">
        <v>60</v>
      </c>
      <c r="E58" s="6" t="s">
        <v>62</v>
      </c>
      <c r="F58" s="5">
        <v>33.8</v>
      </c>
      <c r="G58" s="5">
        <v>0</v>
      </c>
      <c r="H58" s="5">
        <v>71.8</v>
      </c>
      <c r="I58" s="7">
        <v>66.1</v>
      </c>
      <c r="J58" s="5"/>
    </row>
    <row r="59" spans="1:10" ht="14.25">
      <c r="A59" s="5">
        <v>55</v>
      </c>
      <c r="B59" s="6">
        <v>2010820031</v>
      </c>
      <c r="C59" s="7">
        <v>2020</v>
      </c>
      <c r="D59" s="6" t="s">
        <v>60</v>
      </c>
      <c r="E59" s="6" t="s">
        <v>61</v>
      </c>
      <c r="F59" s="5">
        <v>0</v>
      </c>
      <c r="G59" s="5">
        <v>0</v>
      </c>
      <c r="H59" s="5">
        <v>68.3</v>
      </c>
      <c r="I59" s="7">
        <v>58.05499999999999</v>
      </c>
      <c r="J59" s="5"/>
    </row>
    <row r="60" spans="1:10" ht="14.25">
      <c r="A60" s="5">
        <v>56</v>
      </c>
      <c r="B60" s="6">
        <v>2020180019</v>
      </c>
      <c r="C60" s="7">
        <v>2020</v>
      </c>
      <c r="D60" s="6" t="s">
        <v>60</v>
      </c>
      <c r="E60" s="6" t="s">
        <v>64</v>
      </c>
      <c r="F60" s="7">
        <v>24.9</v>
      </c>
      <c r="G60" s="7">
        <v>1</v>
      </c>
      <c r="H60" s="7">
        <v>61.5</v>
      </c>
      <c r="I60" s="7">
        <v>56.16</v>
      </c>
      <c r="J60" s="7"/>
    </row>
  </sheetData>
  <sheetProtection/>
  <autoFilter ref="A4:J60">
    <sortState ref="A5:J60">
      <sortCondition descending="1" sortBy="value" ref="I5:I60"/>
    </sortState>
  </autoFilter>
  <mergeCells count="2">
    <mergeCell ref="A2:J2"/>
    <mergeCell ref="A3:J3"/>
  </mergeCells>
  <conditionalFormatting sqref="B5:B60">
    <cfRule type="expression" priority="1" dxfId="0" stopIfTrue="1">
      <formula>AND(COUNTIF($B$5:$B$60,B5)&gt;1,NOT(ISBLANK(B5)))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2" max="2" width="11.50390625" style="0" bestFit="1" customWidth="1"/>
    <col min="5" max="5" width="10.50390625" style="0" customWidth="1"/>
  </cols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3" t="s">
        <v>42</v>
      </c>
      <c r="B3" s="3"/>
      <c r="C3" s="3"/>
      <c r="D3" s="3"/>
      <c r="E3" s="3"/>
      <c r="F3" s="3"/>
      <c r="G3" s="3"/>
      <c r="H3" s="3"/>
      <c r="I3" s="3"/>
      <c r="J3" s="3"/>
    </row>
    <row r="4" spans="1:10" ht="57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 ht="14.25">
      <c r="A5" s="5">
        <v>1</v>
      </c>
      <c r="B5" s="6">
        <v>2020180141</v>
      </c>
      <c r="C5" s="7">
        <v>2020</v>
      </c>
      <c r="D5" s="6" t="s">
        <v>65</v>
      </c>
      <c r="E5" s="6" t="s">
        <v>66</v>
      </c>
      <c r="F5" s="7">
        <v>54.1</v>
      </c>
      <c r="G5" s="7">
        <v>16</v>
      </c>
      <c r="H5" s="7">
        <v>88.6</v>
      </c>
      <c r="I5" s="7">
        <v>85.82499999999999</v>
      </c>
      <c r="J5" s="7"/>
    </row>
    <row r="6" spans="1:10" ht="14.25">
      <c r="A6" s="5">
        <v>2</v>
      </c>
      <c r="B6" s="6">
        <v>2020180089</v>
      </c>
      <c r="C6" s="7">
        <v>2020</v>
      </c>
      <c r="D6" s="6" t="s">
        <v>65</v>
      </c>
      <c r="E6" s="6" t="s">
        <v>67</v>
      </c>
      <c r="F6" s="7">
        <v>44.9</v>
      </c>
      <c r="G6" s="7">
        <v>13.5</v>
      </c>
      <c r="H6" s="7">
        <v>88.8</v>
      </c>
      <c r="I6" s="7">
        <v>84.24</v>
      </c>
      <c r="J6" s="7"/>
    </row>
    <row r="7" spans="1:10" ht="14.25">
      <c r="A7" s="5">
        <v>3</v>
      </c>
      <c r="B7" s="6">
        <v>2020180046</v>
      </c>
      <c r="C7" s="7">
        <v>2020</v>
      </c>
      <c r="D7" s="6" t="s">
        <v>65</v>
      </c>
      <c r="E7" s="6" t="s">
        <v>68</v>
      </c>
      <c r="F7" s="7">
        <v>39.4</v>
      </c>
      <c r="G7" s="7">
        <v>4.5</v>
      </c>
      <c r="H7" s="7">
        <v>88.7</v>
      </c>
      <c r="I7" s="7">
        <v>81.97999999999999</v>
      </c>
      <c r="J7" s="7"/>
    </row>
    <row r="8" spans="1:10" ht="14.25">
      <c r="A8" s="5">
        <v>4</v>
      </c>
      <c r="B8" s="6">
        <v>2020180002</v>
      </c>
      <c r="C8" s="7">
        <v>2020</v>
      </c>
      <c r="D8" s="6" t="s">
        <v>65</v>
      </c>
      <c r="E8" s="6" t="s">
        <v>68</v>
      </c>
      <c r="F8" s="7">
        <v>49</v>
      </c>
      <c r="G8" s="7">
        <v>6</v>
      </c>
      <c r="H8" s="7">
        <v>86.2</v>
      </c>
      <c r="I8" s="7">
        <v>81.52</v>
      </c>
      <c r="J8" s="7"/>
    </row>
    <row r="9" spans="1:10" ht="14.25">
      <c r="A9" s="5">
        <v>5</v>
      </c>
      <c r="B9" s="6">
        <v>2020180040</v>
      </c>
      <c r="C9" s="7">
        <v>2020</v>
      </c>
      <c r="D9" s="6" t="s">
        <v>65</v>
      </c>
      <c r="E9" s="6" t="s">
        <v>68</v>
      </c>
      <c r="F9" s="7">
        <v>43.6</v>
      </c>
      <c r="G9" s="7">
        <v>6</v>
      </c>
      <c r="H9" s="7">
        <v>86.8</v>
      </c>
      <c r="I9" s="7">
        <v>81.22</v>
      </c>
      <c r="J9" s="7"/>
    </row>
    <row r="10" spans="1:10" ht="14.25">
      <c r="A10" s="5">
        <v>6</v>
      </c>
      <c r="B10" s="6">
        <v>2020180066</v>
      </c>
      <c r="C10" s="7">
        <v>2020</v>
      </c>
      <c r="D10" s="6" t="s">
        <v>65</v>
      </c>
      <c r="E10" s="6" t="s">
        <v>66</v>
      </c>
      <c r="F10" s="7">
        <v>40.9</v>
      </c>
      <c r="G10" s="7">
        <v>1</v>
      </c>
      <c r="H10" s="7">
        <v>88.1</v>
      </c>
      <c r="I10" s="7">
        <v>81.16999999999999</v>
      </c>
      <c r="J10" s="7"/>
    </row>
    <row r="11" spans="1:10" ht="14.25">
      <c r="A11" s="5">
        <v>7</v>
      </c>
      <c r="B11" s="6">
        <v>2020180114</v>
      </c>
      <c r="C11" s="7">
        <v>2020</v>
      </c>
      <c r="D11" s="6" t="s">
        <v>65</v>
      </c>
      <c r="E11" s="6" t="s">
        <v>67</v>
      </c>
      <c r="F11" s="7">
        <v>46.6</v>
      </c>
      <c r="G11" s="7">
        <v>8</v>
      </c>
      <c r="H11" s="7">
        <v>85.8</v>
      </c>
      <c r="I11" s="7">
        <v>81.11999999999999</v>
      </c>
      <c r="J11" s="7"/>
    </row>
    <row r="12" spans="1:10" ht="14.25">
      <c r="A12" s="5">
        <v>8</v>
      </c>
      <c r="B12" s="6">
        <v>2020180071</v>
      </c>
      <c r="C12" s="7">
        <v>2020</v>
      </c>
      <c r="D12" s="6" t="s">
        <v>65</v>
      </c>
      <c r="E12" s="6" t="s">
        <v>66</v>
      </c>
      <c r="F12" s="7">
        <v>44.4</v>
      </c>
      <c r="G12" s="7">
        <v>3</v>
      </c>
      <c r="H12" s="7">
        <v>85.6</v>
      </c>
      <c r="I12" s="7">
        <v>79.86999999999999</v>
      </c>
      <c r="J12" s="7"/>
    </row>
    <row r="13" spans="1:10" ht="14.25">
      <c r="A13" s="5">
        <v>9</v>
      </c>
      <c r="B13" s="6">
        <v>2020180101</v>
      </c>
      <c r="C13" s="7">
        <v>2020</v>
      </c>
      <c r="D13" s="6" t="s">
        <v>65</v>
      </c>
      <c r="E13" s="6" t="s">
        <v>69</v>
      </c>
      <c r="F13" s="7">
        <v>41.4</v>
      </c>
      <c r="G13" s="7">
        <v>0</v>
      </c>
      <c r="H13" s="7">
        <v>86</v>
      </c>
      <c r="I13" s="7">
        <v>79.30999999999999</v>
      </c>
      <c r="J13" s="7"/>
    </row>
    <row r="14" spans="1:10" ht="14.25">
      <c r="A14" s="5">
        <v>10</v>
      </c>
      <c r="B14" s="6">
        <v>2020180151</v>
      </c>
      <c r="C14" s="7">
        <v>2020</v>
      </c>
      <c r="D14" s="6" t="s">
        <v>65</v>
      </c>
      <c r="E14" s="6" t="s">
        <v>66</v>
      </c>
      <c r="F14" s="7">
        <v>42.4</v>
      </c>
      <c r="G14" s="7">
        <v>17</v>
      </c>
      <c r="H14" s="7">
        <v>82.6</v>
      </c>
      <c r="I14" s="7">
        <v>79.11999999999999</v>
      </c>
      <c r="J14" s="7"/>
    </row>
    <row r="15" spans="1:10" ht="14.25">
      <c r="A15" s="5">
        <v>11</v>
      </c>
      <c r="B15" s="8">
        <v>2020180146</v>
      </c>
      <c r="C15" s="7">
        <v>2020</v>
      </c>
      <c r="D15" s="6" t="s">
        <v>65</v>
      </c>
      <c r="E15" s="8" t="s">
        <v>66</v>
      </c>
      <c r="F15" s="9">
        <v>38.9</v>
      </c>
      <c r="G15" s="9">
        <v>1</v>
      </c>
      <c r="H15" s="9">
        <v>83.9</v>
      </c>
      <c r="I15" s="7">
        <v>77.3</v>
      </c>
      <c r="J15" s="9"/>
    </row>
    <row r="16" spans="1:10" ht="14.25">
      <c r="A16" s="5">
        <v>12</v>
      </c>
      <c r="B16" s="6">
        <v>2020180098</v>
      </c>
      <c r="C16" s="7">
        <v>2020</v>
      </c>
      <c r="D16" s="6" t="s">
        <v>65</v>
      </c>
      <c r="E16" s="6" t="s">
        <v>68</v>
      </c>
      <c r="F16" s="7">
        <v>35.9</v>
      </c>
      <c r="G16" s="7">
        <v>3</v>
      </c>
      <c r="H16" s="7">
        <v>83.4</v>
      </c>
      <c r="I16" s="7">
        <v>76.725</v>
      </c>
      <c r="J16" s="7"/>
    </row>
    <row r="17" spans="1:10" ht="14.25">
      <c r="A17" s="5">
        <v>13</v>
      </c>
      <c r="B17" s="6">
        <v>2020180082</v>
      </c>
      <c r="C17" s="7">
        <v>2020</v>
      </c>
      <c r="D17" s="6" t="s">
        <v>65</v>
      </c>
      <c r="E17" s="6" t="s">
        <v>68</v>
      </c>
      <c r="F17" s="7">
        <v>37.9</v>
      </c>
      <c r="G17" s="7">
        <v>0</v>
      </c>
      <c r="H17" s="7">
        <v>83.3</v>
      </c>
      <c r="I17" s="7">
        <v>76.49</v>
      </c>
      <c r="J17" s="7"/>
    </row>
    <row r="18" spans="1:10" ht="14.25">
      <c r="A18" s="5">
        <v>14</v>
      </c>
      <c r="B18" s="6">
        <v>2020180015</v>
      </c>
      <c r="C18" s="7">
        <v>2020</v>
      </c>
      <c r="D18" s="6" t="s">
        <v>65</v>
      </c>
      <c r="E18" s="6" t="s">
        <v>68</v>
      </c>
      <c r="F18" s="7">
        <v>36.4</v>
      </c>
      <c r="G18" s="7">
        <v>0</v>
      </c>
      <c r="H18" s="7">
        <v>82.4</v>
      </c>
      <c r="I18" s="7">
        <v>75.5</v>
      </c>
      <c r="J18" s="7"/>
    </row>
    <row r="19" spans="1:10" ht="14.25">
      <c r="A19" s="5">
        <v>15</v>
      </c>
      <c r="B19" s="6">
        <v>2020180081</v>
      </c>
      <c r="C19" s="7">
        <v>2020</v>
      </c>
      <c r="D19" s="6" t="s">
        <v>65</v>
      </c>
      <c r="E19" s="6" t="s">
        <v>67</v>
      </c>
      <c r="F19" s="7">
        <v>37.4</v>
      </c>
      <c r="G19" s="7">
        <v>4</v>
      </c>
      <c r="H19" s="7">
        <v>81.3</v>
      </c>
      <c r="I19" s="7">
        <v>75.31499999999998</v>
      </c>
      <c r="J19" s="7"/>
    </row>
    <row r="20" spans="1:10" ht="14.25">
      <c r="A20" s="5">
        <v>16</v>
      </c>
      <c r="B20" s="6">
        <v>2020180105</v>
      </c>
      <c r="C20" s="7">
        <v>2020</v>
      </c>
      <c r="D20" s="6" t="s">
        <v>65</v>
      </c>
      <c r="E20" s="6" t="s">
        <v>68</v>
      </c>
      <c r="F20" s="7">
        <v>35.4</v>
      </c>
      <c r="G20" s="7">
        <v>0</v>
      </c>
      <c r="H20" s="7">
        <v>82.3</v>
      </c>
      <c r="I20" s="7">
        <v>75.265</v>
      </c>
      <c r="J20" s="7"/>
    </row>
    <row r="21" spans="1:10" ht="14.25">
      <c r="A21" s="5">
        <v>17</v>
      </c>
      <c r="B21" s="6">
        <v>2020180037</v>
      </c>
      <c r="C21" s="7">
        <v>2020</v>
      </c>
      <c r="D21" s="6" t="s">
        <v>65</v>
      </c>
      <c r="E21" s="6" t="s">
        <v>69</v>
      </c>
      <c r="F21" s="7">
        <v>37</v>
      </c>
      <c r="G21" s="7">
        <v>0</v>
      </c>
      <c r="H21" s="7">
        <v>80.6</v>
      </c>
      <c r="I21" s="7">
        <v>74.05999999999999</v>
      </c>
      <c r="J21" s="7"/>
    </row>
    <row r="22" spans="1:10" ht="14.25">
      <c r="A22" s="5">
        <v>18</v>
      </c>
      <c r="B22" s="6">
        <v>2020180024</v>
      </c>
      <c r="C22" s="7">
        <v>2020</v>
      </c>
      <c r="D22" s="6" t="s">
        <v>65</v>
      </c>
      <c r="E22" s="6" t="s">
        <v>68</v>
      </c>
      <c r="F22" s="7">
        <v>36</v>
      </c>
      <c r="G22" s="7">
        <v>0</v>
      </c>
      <c r="H22" s="7">
        <v>80.3</v>
      </c>
      <c r="I22" s="7">
        <v>73.655</v>
      </c>
      <c r="J22" s="7"/>
    </row>
    <row r="23" spans="1:10" ht="14.25">
      <c r="A23" s="5">
        <v>19</v>
      </c>
      <c r="B23" s="6">
        <v>2020180084</v>
      </c>
      <c r="C23" s="7">
        <v>2020</v>
      </c>
      <c r="D23" s="6" t="s">
        <v>65</v>
      </c>
      <c r="E23" s="6" t="s">
        <v>68</v>
      </c>
      <c r="F23" s="7">
        <v>37.9</v>
      </c>
      <c r="G23" s="7">
        <v>0</v>
      </c>
      <c r="H23" s="7">
        <v>78.9</v>
      </c>
      <c r="I23" s="7">
        <v>72.75</v>
      </c>
      <c r="J23" s="7"/>
    </row>
    <row r="24" spans="1:10" ht="14.25">
      <c r="A24" s="5">
        <v>20</v>
      </c>
      <c r="B24" s="6">
        <v>2020180031</v>
      </c>
      <c r="C24" s="7">
        <v>2020</v>
      </c>
      <c r="D24" s="6" t="s">
        <v>65</v>
      </c>
      <c r="E24" s="6" t="s">
        <v>69</v>
      </c>
      <c r="F24" s="7">
        <v>37.9</v>
      </c>
      <c r="G24" s="7">
        <v>0</v>
      </c>
      <c r="H24" s="7">
        <v>77.3</v>
      </c>
      <c r="I24" s="7">
        <v>71.39</v>
      </c>
      <c r="J24" s="7"/>
    </row>
    <row r="25" spans="1:10" ht="14.25">
      <c r="A25" s="5">
        <v>21</v>
      </c>
      <c r="B25" s="6">
        <v>2020180133</v>
      </c>
      <c r="C25" s="7">
        <v>2020</v>
      </c>
      <c r="D25" s="6" t="s">
        <v>65</v>
      </c>
      <c r="E25" s="6" t="s">
        <v>66</v>
      </c>
      <c r="F25" s="7">
        <v>36.9</v>
      </c>
      <c r="G25" s="7">
        <v>5</v>
      </c>
      <c r="H25" s="7">
        <v>76.5</v>
      </c>
      <c r="I25" s="7">
        <v>71.30999999999999</v>
      </c>
      <c r="J25" s="7"/>
    </row>
    <row r="26" spans="1:10" ht="14.25">
      <c r="A26" s="5">
        <v>22</v>
      </c>
      <c r="B26" s="6">
        <v>2020180009</v>
      </c>
      <c r="C26" s="7">
        <v>2020</v>
      </c>
      <c r="D26" s="6" t="s">
        <v>65</v>
      </c>
      <c r="E26" s="6" t="s">
        <v>69</v>
      </c>
      <c r="F26" s="7">
        <v>36.3</v>
      </c>
      <c r="G26" s="7">
        <v>0</v>
      </c>
      <c r="H26" s="7">
        <v>77.4</v>
      </c>
      <c r="I26" s="7">
        <v>71.235</v>
      </c>
      <c r="J26" s="7"/>
    </row>
    <row r="27" spans="1:10" ht="14.25">
      <c r="A27" s="5">
        <v>23</v>
      </c>
      <c r="B27" s="6">
        <v>2020180126</v>
      </c>
      <c r="C27" s="7">
        <v>2020</v>
      </c>
      <c r="D27" s="6" t="s">
        <v>65</v>
      </c>
      <c r="E27" s="6" t="s">
        <v>66</v>
      </c>
      <c r="F27" s="7">
        <v>35.9</v>
      </c>
      <c r="G27" s="7">
        <v>0</v>
      </c>
      <c r="H27" s="7">
        <v>76.2</v>
      </c>
      <c r="I27" s="7">
        <v>70.155</v>
      </c>
      <c r="J27" s="7"/>
    </row>
    <row r="28" spans="1:10" ht="14.25">
      <c r="A28" s="5">
        <v>24</v>
      </c>
      <c r="B28" s="6">
        <v>2020180138</v>
      </c>
      <c r="C28" s="7">
        <v>2020</v>
      </c>
      <c r="D28" s="6" t="s">
        <v>65</v>
      </c>
      <c r="E28" s="6" t="s">
        <v>66</v>
      </c>
      <c r="F28" s="7">
        <v>31.5</v>
      </c>
      <c r="G28" s="7">
        <v>0</v>
      </c>
      <c r="H28" s="7">
        <v>76.2</v>
      </c>
      <c r="I28" s="7">
        <v>69.49499999999999</v>
      </c>
      <c r="J28" s="7"/>
    </row>
    <row r="29" spans="1:10" ht="14.25">
      <c r="A29" s="5">
        <v>25</v>
      </c>
      <c r="B29" s="6">
        <v>2020180061</v>
      </c>
      <c r="C29" s="7">
        <v>2020</v>
      </c>
      <c r="D29" s="6" t="s">
        <v>65</v>
      </c>
      <c r="E29" s="6" t="s">
        <v>69</v>
      </c>
      <c r="F29" s="7">
        <v>35.4</v>
      </c>
      <c r="G29" s="7">
        <v>0</v>
      </c>
      <c r="H29" s="7">
        <v>75.1</v>
      </c>
      <c r="I29" s="7">
        <v>69.145</v>
      </c>
      <c r="J29" s="7"/>
    </row>
    <row r="30" spans="1:10" ht="14.25">
      <c r="A30" s="5">
        <v>26</v>
      </c>
      <c r="B30" s="6">
        <v>2020180065</v>
      </c>
      <c r="C30" s="7">
        <v>2020</v>
      </c>
      <c r="D30" s="6" t="s">
        <v>65</v>
      </c>
      <c r="E30" s="6" t="s">
        <v>69</v>
      </c>
      <c r="F30" s="7">
        <v>28.9</v>
      </c>
      <c r="G30" s="7">
        <v>0</v>
      </c>
      <c r="H30" s="7">
        <v>76.1</v>
      </c>
      <c r="I30" s="7">
        <v>69.01999999999998</v>
      </c>
      <c r="J30" s="7"/>
    </row>
    <row r="31" spans="1:10" ht="14.25">
      <c r="A31" s="5">
        <v>27</v>
      </c>
      <c r="B31" s="6">
        <v>2020180004</v>
      </c>
      <c r="C31" s="7">
        <v>2020</v>
      </c>
      <c r="D31" s="6" t="s">
        <v>65</v>
      </c>
      <c r="E31" s="6" t="s">
        <v>69</v>
      </c>
      <c r="F31" s="5">
        <v>0</v>
      </c>
      <c r="G31" s="5">
        <v>0</v>
      </c>
      <c r="H31" s="7">
        <v>80.9</v>
      </c>
      <c r="I31" s="7">
        <v>68.765</v>
      </c>
      <c r="J31" s="7"/>
    </row>
    <row r="32" spans="1:10" ht="14.25">
      <c r="A32" s="5">
        <v>28</v>
      </c>
      <c r="B32" s="6">
        <v>2020180149</v>
      </c>
      <c r="C32" s="7">
        <v>2020</v>
      </c>
      <c r="D32" s="6" t="s">
        <v>65</v>
      </c>
      <c r="E32" s="6" t="s">
        <v>67</v>
      </c>
      <c r="F32" s="7">
        <v>35.4</v>
      </c>
      <c r="G32" s="7">
        <v>0</v>
      </c>
      <c r="H32" s="7">
        <v>74.1</v>
      </c>
      <c r="I32" s="7">
        <v>68.29499999999999</v>
      </c>
      <c r="J32" s="7"/>
    </row>
    <row r="33" spans="1:10" ht="14.25">
      <c r="A33" s="5">
        <v>29</v>
      </c>
      <c r="B33" s="6">
        <v>2020180078</v>
      </c>
      <c r="C33" s="7">
        <v>2020</v>
      </c>
      <c r="D33" s="6" t="s">
        <v>65</v>
      </c>
      <c r="E33" s="6" t="s">
        <v>66</v>
      </c>
      <c r="F33" s="7">
        <v>31.7</v>
      </c>
      <c r="G33" s="7">
        <v>1</v>
      </c>
      <c r="H33" s="7">
        <v>74.4</v>
      </c>
      <c r="I33" s="7">
        <v>68.145</v>
      </c>
      <c r="J33" s="7"/>
    </row>
    <row r="34" spans="1:10" ht="14.25">
      <c r="A34" s="5">
        <v>30</v>
      </c>
      <c r="B34" s="6">
        <v>2020180039</v>
      </c>
      <c r="C34" s="7">
        <v>2020</v>
      </c>
      <c r="D34" s="6" t="s">
        <v>65</v>
      </c>
      <c r="E34" s="6" t="s">
        <v>66</v>
      </c>
      <c r="F34" s="7">
        <v>36.4</v>
      </c>
      <c r="G34" s="7">
        <v>1</v>
      </c>
      <c r="H34" s="7">
        <v>73.3</v>
      </c>
      <c r="I34" s="7">
        <v>67.91499999999999</v>
      </c>
      <c r="J34" s="7"/>
    </row>
    <row r="35" spans="1:10" ht="14.25">
      <c r="A35" s="5">
        <v>31</v>
      </c>
      <c r="B35" s="6">
        <v>2020180063</v>
      </c>
      <c r="C35" s="7">
        <v>2020</v>
      </c>
      <c r="D35" s="6" t="s">
        <v>65</v>
      </c>
      <c r="E35" s="6" t="s">
        <v>69</v>
      </c>
      <c r="F35" s="5">
        <v>0</v>
      </c>
      <c r="G35" s="5">
        <v>0</v>
      </c>
      <c r="H35" s="7">
        <v>78.5</v>
      </c>
      <c r="I35" s="7">
        <v>66.725</v>
      </c>
      <c r="J35" s="7"/>
    </row>
    <row r="36" spans="1:10" ht="14.25">
      <c r="A36" s="5">
        <v>32</v>
      </c>
      <c r="B36" s="6">
        <v>2020180104</v>
      </c>
      <c r="C36" s="7">
        <v>2020</v>
      </c>
      <c r="D36" s="6" t="s">
        <v>65</v>
      </c>
      <c r="E36" s="6" t="s">
        <v>68</v>
      </c>
      <c r="F36" s="7">
        <v>36.5</v>
      </c>
      <c r="G36" s="7">
        <v>17</v>
      </c>
      <c r="H36" s="7">
        <v>67.9</v>
      </c>
      <c r="I36" s="7">
        <v>65.74000000000001</v>
      </c>
      <c r="J36" s="7"/>
    </row>
    <row r="37" spans="1:10" ht="14.25">
      <c r="A37" s="5">
        <v>33</v>
      </c>
      <c r="B37" s="6">
        <v>2020180058</v>
      </c>
      <c r="C37" s="7">
        <v>2020</v>
      </c>
      <c r="D37" s="6" t="s">
        <v>65</v>
      </c>
      <c r="E37" s="6" t="s">
        <v>69</v>
      </c>
      <c r="F37" s="7">
        <v>30.1</v>
      </c>
      <c r="G37" s="7">
        <v>0</v>
      </c>
      <c r="H37" s="7">
        <v>72</v>
      </c>
      <c r="I37" s="7">
        <v>65.71499999999999</v>
      </c>
      <c r="J37" s="7"/>
    </row>
    <row r="38" spans="1:10" ht="14.25">
      <c r="A38" s="5">
        <v>34</v>
      </c>
      <c r="B38" s="6">
        <v>2020180017</v>
      </c>
      <c r="C38" s="7">
        <v>2020</v>
      </c>
      <c r="D38" s="6" t="s">
        <v>65</v>
      </c>
      <c r="E38" s="6" t="s">
        <v>69</v>
      </c>
      <c r="F38" s="5">
        <v>0</v>
      </c>
      <c r="G38" s="5">
        <v>0</v>
      </c>
      <c r="H38" s="7">
        <v>76.9</v>
      </c>
      <c r="I38" s="7">
        <v>65.36500000000001</v>
      </c>
      <c r="J38" s="7"/>
    </row>
    <row r="39" spans="1:10" ht="14.25">
      <c r="A39" s="5">
        <v>35</v>
      </c>
      <c r="B39" s="6">
        <v>2020180030</v>
      </c>
      <c r="C39" s="7">
        <v>2020</v>
      </c>
      <c r="D39" s="6" t="s">
        <v>65</v>
      </c>
      <c r="E39" s="6" t="s">
        <v>69</v>
      </c>
      <c r="F39" s="5">
        <v>0</v>
      </c>
      <c r="G39" s="5">
        <v>0</v>
      </c>
      <c r="H39" s="7">
        <v>75.7</v>
      </c>
      <c r="I39" s="7">
        <v>64.345</v>
      </c>
      <c r="J39" s="7"/>
    </row>
    <row r="40" spans="1:10" ht="14.25">
      <c r="A40" s="5">
        <v>36</v>
      </c>
      <c r="B40" s="6">
        <v>172018376</v>
      </c>
      <c r="C40" s="7">
        <v>2020</v>
      </c>
      <c r="D40" s="6" t="s">
        <v>65</v>
      </c>
      <c r="E40" s="6" t="s">
        <v>66</v>
      </c>
      <c r="F40" s="7">
        <v>32</v>
      </c>
      <c r="G40" s="7">
        <v>0</v>
      </c>
      <c r="H40" s="7">
        <v>68.2</v>
      </c>
      <c r="I40" s="7">
        <v>62.77</v>
      </c>
      <c r="J40" s="7"/>
    </row>
    <row r="41" spans="1:10" ht="14.25">
      <c r="A41" s="5">
        <v>37</v>
      </c>
      <c r="B41" s="6">
        <v>2020180051</v>
      </c>
      <c r="C41" s="7">
        <v>2020</v>
      </c>
      <c r="D41" s="6" t="s">
        <v>65</v>
      </c>
      <c r="E41" s="6" t="s">
        <v>69</v>
      </c>
      <c r="F41" s="5">
        <v>0</v>
      </c>
      <c r="G41" s="5">
        <v>0</v>
      </c>
      <c r="H41" s="7">
        <v>73.1</v>
      </c>
      <c r="I41" s="7">
        <v>62.13499999999999</v>
      </c>
      <c r="J41" s="7"/>
    </row>
    <row r="42" spans="1:10" ht="14.25">
      <c r="A42" s="5">
        <v>38</v>
      </c>
      <c r="B42" s="6">
        <v>2020180048</v>
      </c>
      <c r="C42" s="7">
        <v>2020</v>
      </c>
      <c r="D42" s="6" t="s">
        <v>65</v>
      </c>
      <c r="E42" s="6" t="s">
        <v>68</v>
      </c>
      <c r="F42" s="7">
        <v>33.9</v>
      </c>
      <c r="G42" s="7">
        <v>0</v>
      </c>
      <c r="H42" s="7">
        <v>67.1</v>
      </c>
      <c r="I42" s="7">
        <v>62.12</v>
      </c>
      <c r="J42" s="7"/>
    </row>
    <row r="43" spans="1:10" ht="14.25">
      <c r="A43" s="5">
        <v>39</v>
      </c>
      <c r="B43" s="6">
        <v>2020180003</v>
      </c>
      <c r="C43" s="7">
        <v>2020</v>
      </c>
      <c r="D43" s="6" t="s">
        <v>65</v>
      </c>
      <c r="E43" s="6" t="s">
        <v>66</v>
      </c>
      <c r="F43" s="7">
        <v>30.9</v>
      </c>
      <c r="G43" s="7">
        <v>0</v>
      </c>
      <c r="H43" s="7">
        <v>60.2</v>
      </c>
      <c r="I43" s="7">
        <v>55.805</v>
      </c>
      <c r="J43" s="7"/>
    </row>
  </sheetData>
  <sheetProtection/>
  <autoFilter ref="A4:J43">
    <sortState ref="A5:J43">
      <sortCondition descending="1" sortBy="value" ref="I5:I43"/>
    </sortState>
  </autoFilter>
  <mergeCells count="2">
    <mergeCell ref="A2:J2"/>
    <mergeCell ref="A3:J3"/>
  </mergeCells>
  <conditionalFormatting sqref="B5:B43">
    <cfRule type="expression" priority="1" dxfId="0" stopIfTrue="1">
      <formula>AND(COUNTIF($B$5:$B$43,B5)&gt;1,NOT(ISBLANK(B5)))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企业用户_382919106</cp:lastModifiedBy>
  <cp:lastPrinted>2014-09-16T09:20:49Z</cp:lastPrinted>
  <dcterms:created xsi:type="dcterms:W3CDTF">2013-10-09T02:41:48Z</dcterms:created>
  <dcterms:modified xsi:type="dcterms:W3CDTF">2023-09-19T03:05:32Z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F8B5E52C9FC843D7954604A521D30428_13</vt:lpwstr>
  </property>
</Properties>
</file>