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390" firstSheet="1" activeTab="1"/>
  </bookViews>
  <sheets>
    <sheet name="附表一分表一" sheetId="21" r:id="rId1"/>
    <sheet name="附表一分表二" sheetId="22" r:id="rId2"/>
    <sheet name="附表二" sheetId="3" r:id="rId3"/>
    <sheet name="附表三" sheetId="7" r:id="rId4"/>
    <sheet name="附表四" sheetId="19" r:id="rId5"/>
    <sheet name="附表五" sheetId="11" r:id="rId6"/>
    <sheet name="附表六分表一" sheetId="13" r:id="rId7"/>
    <sheet name="附表六分表二" sheetId="17" r:id="rId8"/>
    <sheet name="附表六分表三" sheetId="18" r:id="rId9"/>
  </sheets>
  <externalReferences>
    <externalReference r:id="rId10"/>
    <externalReference r:id="rId11"/>
  </externalReferences>
  <definedNames>
    <definedName name="_xlnm.Print_Area" localSheetId="4">附表四!$A$1:$I$14</definedName>
  </definedNames>
  <calcPr calcId="144525"/>
</workbook>
</file>

<file path=xl/sharedStrings.xml><?xml version="1.0" encoding="utf-8"?>
<sst xmlns="http://schemas.openxmlformats.org/spreadsheetml/2006/main" count="855" uniqueCount="283">
  <si>
    <t>附表一</t>
  </si>
  <si>
    <t>分表一</t>
  </si>
  <si>
    <t>公共教育课程、成长必修+劳动教育计划进程表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</si>
  <si>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</si>
  <si>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</si>
  <si>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</si>
  <si>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</si>
  <si>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</si>
  <si>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</si>
  <si>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</si>
  <si>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</si>
  <si>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</si>
  <si>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</si>
  <si>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</si>
  <si>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</si>
  <si>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</si>
  <si>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</si>
  <si>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</si>
  <si>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</si>
  <si>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</si>
  <si>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</si>
  <si>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</si>
  <si>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</si>
  <si>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r>
      <rPr>
        <sz val="9"/>
        <color rgb="FF000000"/>
        <rFont val="楷体"/>
        <charset val="134"/>
      </rPr>
      <t>大学英语</t>
    </r>
    <r>
      <rPr>
        <sz val="9"/>
        <color rgb="FF000000"/>
        <rFont val="宋体"/>
        <charset val="134"/>
      </rPr>
      <t>（一）</t>
    </r>
  </si>
  <si>
    <r>
      <rPr>
        <sz val="9"/>
        <color rgb="FF000000"/>
        <rFont val="Times New Roman"/>
        <charset val="134"/>
      </rPr>
      <t>College English</t>
    </r>
    <r>
      <rPr>
        <sz val="9"/>
        <color rgb="FF000000"/>
        <rFont val="宋体"/>
        <charset val="134"/>
      </rPr>
      <t>（一）</t>
    </r>
  </si>
  <si>
    <r>
      <rPr>
        <sz val="9"/>
        <color rgb="FF000000"/>
        <rFont val="楷体"/>
        <charset val="134"/>
      </rPr>
      <t>大学英语</t>
    </r>
    <r>
      <rPr>
        <sz val="9"/>
        <color rgb="FF000000"/>
        <rFont val="宋体"/>
        <charset val="134"/>
      </rPr>
      <t>（二）</t>
    </r>
  </si>
  <si>
    <r>
      <rPr>
        <sz val="9"/>
        <color rgb="FF000000"/>
        <rFont val="Times New Roman"/>
        <charset val="134"/>
      </rPr>
      <t>College English</t>
    </r>
    <r>
      <rPr>
        <sz val="9"/>
        <color rgb="FF000000"/>
        <rFont val="宋体"/>
        <charset val="134"/>
      </rPr>
      <t>（二）</t>
    </r>
  </si>
  <si>
    <r>
      <rPr>
        <sz val="9"/>
        <color rgb="FF000000"/>
        <rFont val="楷体"/>
        <charset val="134"/>
      </rPr>
      <t>大学英语</t>
    </r>
    <r>
      <rPr>
        <sz val="9"/>
        <color rgb="FF000000"/>
        <rFont val="宋体"/>
        <charset val="134"/>
      </rPr>
      <t>（三）</t>
    </r>
  </si>
  <si>
    <r>
      <rPr>
        <sz val="9"/>
        <color rgb="FF000000"/>
        <rFont val="Times New Roman"/>
        <charset val="134"/>
      </rPr>
      <t>College English</t>
    </r>
    <r>
      <rPr>
        <sz val="9"/>
        <color rgb="FF000000"/>
        <rFont val="宋体"/>
        <charset val="134"/>
      </rPr>
      <t>（三）</t>
    </r>
  </si>
  <si>
    <r>
      <rPr>
        <sz val="9"/>
        <color rgb="FF000000"/>
        <rFont val="楷体"/>
        <charset val="134"/>
      </rPr>
      <t>思想道德修养与法律基础</t>
    </r>
  </si>
  <si>
    <t>Ideological and Moral Cultivation and Legal Basis</t>
  </si>
  <si>
    <t>%</t>
  </si>
  <si>
    <r>
      <rPr>
        <sz val="9"/>
        <color rgb="FF000000"/>
        <rFont val="楷体"/>
        <charset val="134"/>
      </rPr>
      <t>中国近现代史纲要</t>
    </r>
  </si>
  <si>
    <t>Outline of Modern History of China</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</si>
  <si>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</si>
  <si>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</si>
  <si>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</si>
  <si>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</si>
  <si>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r>
      <rPr>
        <sz val="9"/>
        <color rgb="FF000000"/>
        <rFont val="楷体"/>
        <charset val="134"/>
      </rPr>
      <t>马克思主义基本原理概论</t>
    </r>
  </si>
  <si>
    <t>Introduction to the Basic Principle of Marxism</t>
  </si>
  <si>
    <r>
      <rPr>
        <sz val="9"/>
        <color rgb="FF000000"/>
        <rFont val="楷体"/>
        <charset val="134"/>
      </rPr>
      <t>形势与政策</t>
    </r>
  </si>
  <si>
    <t>Situation and Policy</t>
  </si>
  <si>
    <t>4（10-18周）</t>
  </si>
  <si>
    <t>合计</t>
  </si>
  <si>
    <t>美育限定性选修课</t>
  </si>
  <si>
    <t>美育限定性选修课须修读不少于2学分</t>
  </si>
  <si>
    <t>校级公选课</t>
  </si>
  <si>
    <t>人文社科模块</t>
  </si>
  <si>
    <t>Humanities and Social Science Module</t>
  </si>
  <si>
    <t>自然科学模块</t>
  </si>
  <si>
    <t>Natural Science Module</t>
  </si>
  <si>
    <t>校级选修课</t>
  </si>
  <si>
    <t>大学英语（四）</t>
  </si>
  <si>
    <t>College English</t>
  </si>
  <si>
    <t>管理学基础</t>
  </si>
  <si>
    <t>Foundations of  Management</t>
  </si>
  <si>
    <t>大学人文基础</t>
  </si>
  <si>
    <t>Foundation of University Humanity</t>
  </si>
  <si>
    <t>成长教育+劳动教育课</t>
  </si>
  <si>
    <t>成长必修课</t>
  </si>
  <si>
    <t>大学生心理健康教育</t>
  </si>
  <si>
    <t>Mental Health Education</t>
  </si>
  <si>
    <t>军事理论</t>
  </si>
  <si>
    <t>Military Theory</t>
  </si>
  <si>
    <t>创业基础（理论）</t>
  </si>
  <si>
    <r>
      <rPr>
        <sz val="9"/>
        <color rgb="FF000000"/>
        <rFont val="Times New Roman"/>
        <charset val="134"/>
      </rPr>
      <t>Foundation of  Establishing a business（</t>
    </r>
    <r>
      <rPr>
        <sz val="9"/>
        <color theme="1"/>
        <rFont val="仿宋"/>
        <charset val="134"/>
      </rPr>
      <t>Theory</t>
    </r>
    <r>
      <rPr>
        <sz val="10.5"/>
        <color theme="1"/>
        <rFont val="仿宋"/>
        <charset val="134"/>
      </rPr>
      <t>）</t>
    </r>
  </si>
  <si>
    <t>2(1-9周)</t>
  </si>
  <si>
    <t>创业基础（实践）</t>
  </si>
  <si>
    <t>Foundation of  Establishing a business</t>
  </si>
  <si>
    <r>
      <rPr>
        <sz val="9"/>
        <color rgb="FF000000"/>
        <rFont val="Times New Roman"/>
        <charset val="134"/>
      </rPr>
      <t>10(1-4</t>
    </r>
    <r>
      <rPr>
        <sz val="9"/>
        <color rgb="FF000000"/>
        <rFont val="宋体"/>
        <charset val="134"/>
      </rPr>
      <t>周</t>
    </r>
    <r>
      <rPr>
        <sz val="9"/>
        <color rgb="FF000000"/>
        <rFont val="Times New Roman"/>
        <charset val="134"/>
      </rPr>
      <t>)</t>
    </r>
  </si>
  <si>
    <t>劳动教育课</t>
  </si>
  <si>
    <t>就业指导（理论+实践）</t>
  </si>
  <si>
    <t>Employment Guidance（Theory）</t>
  </si>
  <si>
    <t>6(1-3周)</t>
  </si>
  <si>
    <t>备注：校级公选课须修读10学分，其中人文社科模块和自然科学模块两个模块下都至少修有1学分，不限定修读学期。人文社科模块至少修有1门“四史”课程（党史、新中国史、改革开放史和社会主义发展史）。</t>
  </si>
  <si>
    <t>附表一分表二</t>
  </si>
  <si>
    <t>一、培养目标
   学校紧扣立德树人根本任务，适应“三全育人”工作理念和应用型大学建设需要，围绕“核心价值观传承、学科专业知识传授、能力素质养成”相融合的立体化人才培养方案，根据生源特点及不同年级学生成长需求，建立逐级递进的“学生成长教育课程体系”，以“记学分不收学分学费”的方式纳入学校人才培养方案（适用于学校2021级及以后各年级接受普通高等教育的全日制本科生），旨在提升学生成长自我推动力，帮助学生逐步完成适应和转型，养成良好的学习生活习惯，掌握科学的学习方法，确立学业、人生目标，培养具备公民素养和健全人格，具有一定专业和学科兴趣、逻辑思辨能力、人际沟通与团队协作能力，能够涵养大学精神，厚植家国情怀，主动践行社会主义核心价值观的高素质复合型应用人才。</t>
  </si>
  <si>
    <t>学生成长教育课程计划进程表</t>
  </si>
  <si>
    <t>课程名称</t>
  </si>
  <si>
    <t>各学年学分</t>
  </si>
  <si>
    <r>
      <rPr>
        <b/>
        <sz val="12"/>
        <color theme="1"/>
        <rFont val="楷体"/>
        <charset val="134"/>
      </rPr>
      <t>第一学年</t>
    </r>
  </si>
  <si>
    <r>
      <rPr>
        <b/>
        <sz val="12"/>
        <color theme="1"/>
        <rFont val="楷体"/>
        <charset val="134"/>
      </rPr>
      <t>第二学年</t>
    </r>
  </si>
  <si>
    <r>
      <rPr>
        <b/>
        <sz val="12"/>
        <color theme="1"/>
        <rFont val="楷体"/>
        <charset val="134"/>
      </rPr>
      <t>第三学年</t>
    </r>
  </si>
  <si>
    <r>
      <rPr>
        <b/>
        <sz val="12"/>
        <color theme="1"/>
        <rFont val="楷体"/>
        <charset val="134"/>
      </rPr>
      <t>第四学年</t>
    </r>
  </si>
  <si>
    <r>
      <rPr>
        <sz val="10.5"/>
        <color theme="1"/>
        <rFont val="楷体"/>
        <charset val="134"/>
      </rPr>
      <t>学习衔接与赋能</t>
    </r>
  </si>
  <si>
    <t>必修</t>
  </si>
  <si>
    <r>
      <rPr>
        <sz val="10.5"/>
        <color theme="1"/>
        <rFont val="楷体"/>
        <charset val="134"/>
      </rPr>
      <t>健康体魄养成</t>
    </r>
  </si>
  <si>
    <r>
      <rPr>
        <sz val="10.5"/>
        <color theme="1"/>
        <rFont val="楷体"/>
        <charset val="134"/>
      </rPr>
      <t>集体生活与法治意识</t>
    </r>
  </si>
  <si>
    <r>
      <rPr>
        <sz val="10.5"/>
        <color theme="1"/>
        <rFont val="楷体"/>
        <charset val="134"/>
      </rPr>
      <t>专注与自制</t>
    </r>
  </si>
  <si>
    <r>
      <rPr>
        <sz val="10.5"/>
        <color theme="1"/>
        <rFont val="楷体"/>
        <charset val="134"/>
      </rPr>
      <t>思辩创新（一）</t>
    </r>
  </si>
  <si>
    <r>
      <rPr>
        <sz val="10.5"/>
        <color theme="1"/>
        <rFont val="楷体"/>
        <charset val="134"/>
      </rPr>
      <t>沟通协作（一）</t>
    </r>
  </si>
  <si>
    <r>
      <rPr>
        <sz val="10.5"/>
        <color theme="1"/>
        <rFont val="楷体"/>
        <charset val="134"/>
      </rPr>
      <t>阅读素养提升（一）</t>
    </r>
  </si>
  <si>
    <t>情怀修养</t>
  </si>
  <si>
    <r>
      <rPr>
        <sz val="10.5"/>
        <color theme="1"/>
        <rFont val="楷体"/>
        <charset val="134"/>
      </rPr>
      <t>选修</t>
    </r>
  </si>
  <si>
    <t>价值与责任</t>
  </si>
  <si>
    <r>
      <rPr>
        <sz val="10.5"/>
        <color theme="1"/>
        <rFont val="楷体"/>
        <charset val="134"/>
      </rPr>
      <t>思辩创新（二）</t>
    </r>
  </si>
  <si>
    <r>
      <rPr>
        <sz val="10.5"/>
        <color theme="1"/>
        <rFont val="楷体"/>
        <charset val="134"/>
      </rPr>
      <t>沟通协作（二）</t>
    </r>
  </si>
  <si>
    <r>
      <rPr>
        <sz val="10.5"/>
        <color theme="1"/>
        <rFont val="楷体"/>
        <charset val="134"/>
      </rPr>
      <t>阅读素养提升（二）</t>
    </r>
  </si>
  <si>
    <r>
      <rPr>
        <sz val="10.5"/>
        <color theme="1"/>
        <rFont val="楷体"/>
        <charset val="134"/>
      </rPr>
      <t>劳动与审美</t>
    </r>
  </si>
  <si>
    <r>
      <rPr>
        <sz val="10.5"/>
        <color theme="1"/>
        <rFont val="楷体"/>
        <charset val="134"/>
      </rPr>
      <t>实习实践</t>
    </r>
  </si>
  <si>
    <r>
      <rPr>
        <sz val="10.5"/>
        <color theme="1"/>
        <rFont val="楷体"/>
        <charset val="134"/>
      </rPr>
      <t>只做记录，不做学分要求</t>
    </r>
  </si>
  <si>
    <t>不做学分要求</t>
  </si>
  <si>
    <r>
      <rPr>
        <sz val="11"/>
        <color theme="1"/>
        <rFont val="楷体"/>
        <charset val="134"/>
      </rPr>
      <t>只做记录，不做学分要求</t>
    </r>
  </si>
  <si>
    <t>学生成长教育课</t>
  </si>
  <si>
    <t>备注：学生毕业条件：6（必修）+2（选修）=8；优秀毕业生条件：6（必修）+4（选修）=10。</t>
  </si>
  <si>
    <t>附表二</t>
  </si>
  <si>
    <t>专业教育课程计划进程表</t>
  </si>
  <si>
    <t>专业教育</t>
  </si>
  <si>
    <t>数学与自然科学</t>
  </si>
  <si>
    <r>
      <rPr>
        <sz val="9"/>
        <rFont val="宋体"/>
        <charset val="134"/>
      </rPr>
      <t>高等数学（</t>
    </r>
    <r>
      <rPr>
        <sz val="9"/>
        <rFont val="Times New Roman"/>
        <charset val="134"/>
      </rPr>
      <t>1</t>
    </r>
    <r>
      <rPr>
        <sz val="9"/>
        <rFont val="宋体"/>
        <charset val="134"/>
      </rPr>
      <t>）</t>
    </r>
  </si>
  <si>
    <t>Advanced  Mathematics</t>
  </si>
  <si>
    <t>线性代数</t>
  </si>
  <si>
    <t>Linear algebra and experiment</t>
  </si>
  <si>
    <r>
      <rPr>
        <sz val="9"/>
        <rFont val="宋体"/>
        <charset val="134"/>
      </rPr>
      <t>高等数学（</t>
    </r>
    <r>
      <rPr>
        <sz val="9"/>
        <rFont val="Times New Roman"/>
        <charset val="134"/>
      </rPr>
      <t>2</t>
    </r>
    <r>
      <rPr>
        <sz val="9"/>
        <rFont val="宋体"/>
        <charset val="134"/>
      </rPr>
      <t>）</t>
    </r>
  </si>
  <si>
    <r>
      <rPr>
        <sz val="9"/>
        <rFont val="宋体"/>
        <charset val="134"/>
      </rPr>
      <t>大学物理（</t>
    </r>
    <r>
      <rPr>
        <sz val="9"/>
        <rFont val="Times New Roman"/>
        <charset val="134"/>
      </rPr>
      <t>1</t>
    </r>
    <r>
      <rPr>
        <sz val="9"/>
        <rFont val="楷体"/>
        <charset val="134"/>
      </rPr>
      <t>）</t>
    </r>
  </si>
  <si>
    <t>College Physics</t>
  </si>
  <si>
    <r>
      <rPr>
        <sz val="9"/>
        <rFont val="宋体"/>
        <charset val="134"/>
      </rPr>
      <t>大学物理（</t>
    </r>
    <r>
      <rPr>
        <sz val="9"/>
        <rFont val="Times New Roman"/>
        <charset val="134"/>
      </rPr>
      <t>2</t>
    </r>
    <r>
      <rPr>
        <sz val="9"/>
        <rFont val="楷体"/>
        <charset val="134"/>
      </rPr>
      <t>）</t>
    </r>
  </si>
  <si>
    <r>
      <rPr>
        <sz val="9"/>
        <rFont val="宋体"/>
        <charset val="134"/>
      </rPr>
      <t>大学物理实验（</t>
    </r>
    <r>
      <rPr>
        <sz val="9"/>
        <rFont val="Times New Roman"/>
        <charset val="134"/>
      </rPr>
      <t>1</t>
    </r>
    <r>
      <rPr>
        <sz val="9"/>
        <rFont val="宋体"/>
        <charset val="134"/>
      </rPr>
      <t>）</t>
    </r>
  </si>
  <si>
    <t>College Physics Experiments</t>
  </si>
  <si>
    <t>概率论与数理统计</t>
  </si>
  <si>
    <t>Probability Theory and Mathematical Statistics</t>
  </si>
  <si>
    <t>离散数学</t>
  </si>
  <si>
    <t>Discrete Mathematics</t>
  </si>
  <si>
    <t>专业基础</t>
  </si>
  <si>
    <t>智能科技导论</t>
  </si>
  <si>
    <t>Introduction to Intelligence Technology</t>
  </si>
  <si>
    <t>高级语言程序设计</t>
  </si>
  <si>
    <t>Advance Language Programming</t>
  </si>
  <si>
    <t>电路与模拟电子技术</t>
  </si>
  <si>
    <t>Circuit and Analog Electronic Technology</t>
  </si>
  <si>
    <r>
      <rPr>
        <sz val="9"/>
        <rFont val="Times New Roman"/>
        <charset val="134"/>
      </rPr>
      <t>Python</t>
    </r>
    <r>
      <rPr>
        <sz val="9"/>
        <rFont val="楷体"/>
        <charset val="134"/>
      </rPr>
      <t>程序设计</t>
    </r>
  </si>
  <si>
    <t>Python Programming</t>
  </si>
  <si>
    <t>工程数学</t>
  </si>
  <si>
    <t>Engineering Mathematics</t>
  </si>
  <si>
    <t>操作系统原理</t>
  </si>
  <si>
    <t>Principle  of Operating System</t>
  </si>
  <si>
    <t>数据结构与算法</t>
  </si>
  <si>
    <t>Data Structures and Algorithm</t>
  </si>
  <si>
    <t>数字电路与逻辑设计</t>
  </si>
  <si>
    <t>Digital Circuit and Logic Design</t>
  </si>
  <si>
    <t>计算机组成原理</t>
  </si>
  <si>
    <t>Computer Principle  Experiments</t>
  </si>
  <si>
    <t>数字信号处理</t>
  </si>
  <si>
    <t>Digital Signal Processing</t>
  </si>
  <si>
    <t>计算机网络</t>
  </si>
  <si>
    <t>Computer network</t>
  </si>
  <si>
    <t>嵌入式系统</t>
  </si>
  <si>
    <t>Embedded System</t>
  </si>
  <si>
    <t>机器学习</t>
  </si>
  <si>
    <t>Machine Learning</t>
  </si>
  <si>
    <t>自动控制原理</t>
  </si>
  <si>
    <t>Principle of Automatic Control</t>
  </si>
  <si>
    <t>人工智能原理</t>
  </si>
  <si>
    <t>Principle of Artificial Intelligence</t>
  </si>
  <si>
    <t>专业选修</t>
  </si>
  <si>
    <t>计算机实践基础</t>
  </si>
  <si>
    <t>Basis of Computer Practice</t>
  </si>
  <si>
    <t>面向对象程序设计</t>
  </si>
  <si>
    <t>Object Oriented Programming</t>
  </si>
  <si>
    <t>数据库原理</t>
  </si>
  <si>
    <r>
      <rPr>
        <sz val="9"/>
        <rFont val="Times New Roman"/>
        <charset val="134"/>
      </rPr>
      <t>Database Principles </t>
    </r>
    <r>
      <rPr>
        <sz val="10.5"/>
        <rFont val="Times New Roman"/>
        <charset val="134"/>
      </rPr>
      <t xml:space="preserve"> </t>
    </r>
  </si>
  <si>
    <t>数字图像处理及应用</t>
  </si>
  <si>
    <t>Digital image processing</t>
  </si>
  <si>
    <t>计算机视觉及应用</t>
  </si>
  <si>
    <t>Computer Vision and Application</t>
  </si>
  <si>
    <t>传感器原理及应用</t>
  </si>
  <si>
    <t>Sensor principle and Application</t>
  </si>
  <si>
    <t>机器人技术</t>
  </si>
  <si>
    <t> Robotics Technology</t>
  </si>
  <si>
    <t>Computer network and Practical Training</t>
  </si>
  <si>
    <t>计算机网络实训</t>
  </si>
  <si>
    <t>模式识别</t>
  </si>
  <si>
    <t>Pattern Recognition</t>
  </si>
  <si>
    <t>多媒体信息处理</t>
  </si>
  <si>
    <t>Multimedia Signal Processing</t>
  </si>
  <si>
    <t>大数据与云计算</t>
  </si>
  <si>
    <t>Big Data and Cloud Computing</t>
  </si>
  <si>
    <t>自然语言处理</t>
  </si>
  <si>
    <t>Natural Language Processing</t>
  </si>
  <si>
    <t>物联网技术及应用</t>
  </si>
  <si>
    <t>Internet of Things Technology and Application</t>
  </si>
  <si>
    <t>深度学习</t>
  </si>
  <si>
    <t>Deep Learning</t>
  </si>
  <si>
    <t>企业家论坛</t>
  </si>
  <si>
    <t>Business Forum</t>
  </si>
  <si>
    <r>
      <rPr>
        <sz val="9"/>
        <rFont val="Times New Roman"/>
        <charset val="134"/>
      </rPr>
      <t>1</t>
    </r>
    <r>
      <rPr>
        <sz val="9"/>
        <rFont val="宋体"/>
        <charset val="134"/>
      </rPr>
      <t>周</t>
    </r>
  </si>
  <si>
    <t>创新创业项目及学科竞赛</t>
  </si>
  <si>
    <t>Innovative Entrepreneurship Programs and Disciplines Competition</t>
  </si>
  <si>
    <t>工程实践类</t>
  </si>
  <si>
    <t>高级语言程序设计实践</t>
  </si>
  <si>
    <t>Curriculum Design of Advanced Language Programming</t>
  </si>
  <si>
    <t>电路与模拟电子技术实践</t>
  </si>
  <si>
    <t>Circuit and Analog Electronic Technology Practice</t>
  </si>
  <si>
    <t>操作系统课程设计</t>
  </si>
  <si>
    <t>Course Design of Operating System</t>
  </si>
  <si>
    <t>数据结构与算法课程设计</t>
  </si>
  <si>
    <t>Course Design of Data Structure and Algorithm</t>
  </si>
  <si>
    <t>数字电路与逻辑设计实践</t>
  </si>
  <si>
    <t>Digital Circuit and Logic Design Practice</t>
  </si>
  <si>
    <t>计算机组成原理课程设计</t>
  </si>
  <si>
    <t>Course Design of Computer Composition Principle</t>
  </si>
  <si>
    <t>程序设计实训</t>
  </si>
  <si>
    <t>Programming Training</t>
  </si>
  <si>
    <t>Computer network training</t>
  </si>
  <si>
    <t>嵌入式系统实践</t>
  </si>
  <si>
    <t>Embedded System training</t>
  </si>
  <si>
    <t>机器学习实践</t>
  </si>
  <si>
    <t>Machine Learning Practice</t>
  </si>
  <si>
    <t>智能系统实训</t>
  </si>
  <si>
    <t>Training of Intelligent System</t>
  </si>
  <si>
    <t>2周</t>
  </si>
  <si>
    <t>大数据技术与开发实训</t>
  </si>
  <si>
    <t>Big Data Technology and Development Training</t>
  </si>
  <si>
    <t>企业项目实践</t>
  </si>
  <si>
    <t>Enterprise project practice</t>
  </si>
  <si>
    <t>1周</t>
  </si>
  <si>
    <t>认识实习</t>
  </si>
  <si>
    <t>Cognition Practice</t>
  </si>
  <si>
    <t>工作实习</t>
  </si>
  <si>
    <t>Work Practice</t>
  </si>
  <si>
    <t>毕业设计</t>
  </si>
  <si>
    <t>Graduation Project</t>
  </si>
  <si>
    <r>
      <rPr>
        <sz val="9"/>
        <rFont val="Times New Roman"/>
        <charset val="134"/>
      </rPr>
      <t>12</t>
    </r>
    <r>
      <rPr>
        <sz val="9"/>
        <rFont val="宋体"/>
        <charset val="134"/>
      </rPr>
      <t>周</t>
    </r>
  </si>
  <si>
    <t>12周</t>
  </si>
  <si>
    <t>附表三</t>
  </si>
  <si>
    <t>各学期学分分配表</t>
  </si>
  <si>
    <t>课程类别</t>
  </si>
  <si>
    <t>总学分</t>
  </si>
  <si>
    <t>学分与学期分配</t>
  </si>
  <si>
    <t>一</t>
  </si>
  <si>
    <t>二</t>
  </si>
  <si>
    <t>三</t>
  </si>
  <si>
    <t>四</t>
  </si>
  <si>
    <t>五</t>
  </si>
  <si>
    <t>六</t>
  </si>
  <si>
    <t>七</t>
  </si>
  <si>
    <t>八</t>
  </si>
  <si>
    <t>公共教育课</t>
  </si>
  <si>
    <t>必修课</t>
  </si>
  <si>
    <t>选修课</t>
  </si>
  <si>
    <t>专业教育课</t>
  </si>
  <si>
    <t>总计</t>
  </si>
  <si>
    <t>特别说明</t>
  </si>
  <si>
    <r>
      <rPr>
        <u/>
        <sz val="10.5"/>
        <rFont val="楷体"/>
        <charset val="134"/>
      </rPr>
      <t xml:space="preserve"> 智能科学与技术 </t>
    </r>
    <r>
      <rPr>
        <sz val="10.5"/>
        <rFont val="楷体"/>
        <charset val="134"/>
      </rPr>
      <t>专业实习学期为第（7-8）学期，除实习学期和第八学期外，每学期修读的各类课程总学分上限为（28）学分。</t>
    </r>
  </si>
  <si>
    <t>附表四</t>
  </si>
  <si>
    <t>理论、实践教学学时占比一览表</t>
  </si>
  <si>
    <t>占总学时比例</t>
  </si>
  <si>
    <t>学时分配与占比</t>
  </si>
  <si>
    <t>理论学时</t>
  </si>
  <si>
    <t>占该课程类别学时（或总学时）比例</t>
  </si>
  <si>
    <t>公共选修课</t>
  </si>
  <si>
    <t>数学与自然科学课</t>
  </si>
  <si>
    <t>专业基础课</t>
  </si>
  <si>
    <t>专业选修课</t>
  </si>
  <si>
    <t>附表五</t>
  </si>
  <si>
    <t>三实课程教学环节一览表</t>
  </si>
  <si>
    <t>课程/实践项目名称</t>
  </si>
  <si>
    <t>性质</t>
  </si>
  <si>
    <t>学期</t>
  </si>
  <si>
    <t>集中性实践环节周数</t>
  </si>
  <si>
    <t>内容</t>
  </si>
  <si>
    <t>备注</t>
  </si>
  <si>
    <t>公共必修</t>
  </si>
  <si>
    <t>认识国情，了解社会，提升综合素质</t>
  </si>
  <si>
    <t>成长必修</t>
  </si>
  <si>
    <t>大学物理实验</t>
  </si>
  <si>
    <t>数学与自然科学类（必修）</t>
  </si>
  <si>
    <t>高级语言程序设计课程设计</t>
  </si>
  <si>
    <t>工程实践与毕业设计</t>
  </si>
  <si>
    <t>人工智能应用开发实训</t>
  </si>
  <si>
    <t>7-8</t>
  </si>
  <si>
    <t>附表六</t>
  </si>
  <si>
    <t>辅修课程、辅修专业、辅修专业学位课程计划进程表</t>
  </si>
  <si>
    <t xml:space="preserve">分表一     </t>
  </si>
  <si>
    <r>
      <rPr>
        <b/>
        <u/>
        <sz val="12"/>
        <rFont val="宋体"/>
        <charset val="134"/>
      </rPr>
      <t xml:space="preserve"> 智能科学与技术专业 </t>
    </r>
    <r>
      <rPr>
        <b/>
        <sz val="12"/>
        <rFont val="宋体"/>
        <charset val="134"/>
      </rPr>
      <t>专业辅修课程人才培养方案</t>
    </r>
  </si>
  <si>
    <r>
      <rPr>
        <sz val="9"/>
        <color rgb="FF000000"/>
        <rFont val="Times New Roman"/>
        <charset val="134"/>
      </rPr>
      <t>12</t>
    </r>
    <r>
      <rPr>
        <sz val="9"/>
        <color rgb="FF000000"/>
        <rFont val="宋体"/>
        <charset val="134"/>
      </rPr>
      <t>周</t>
    </r>
  </si>
  <si>
    <t>修读说明：辅修课程是指非本专业学生修满本专业辅修课程教学计划规定的30学分，其中必修课30学分（从数学与自然科学、专业基础、工程实践及毕业设计三个模块修读），选修课0学分，可以取得智能科学与技术专业《辅修证明书》。</t>
  </si>
  <si>
    <t xml:space="preserve">分表二    </t>
  </si>
  <si>
    <r>
      <rPr>
        <b/>
        <u/>
        <sz val="12"/>
        <rFont val="宋体"/>
        <charset val="134"/>
      </rPr>
      <t xml:space="preserve"> 智能科学与技术专业 </t>
    </r>
    <r>
      <rPr>
        <b/>
        <sz val="12"/>
        <rFont val="宋体"/>
        <charset val="134"/>
      </rPr>
      <t>专业辅修专业人才培养方案</t>
    </r>
  </si>
  <si>
    <t>修读说明：辅修专业是指非本专业学生修满本专业辅修课程教学计划规定的50学分，其中必修课44学分（从数学与自然科学、专业基础、工程实践及毕业设计三个模块修读，毕业设计课程必须修读），选修课6学分，可以取得智能科学与技术专业的辅修毕业资格。</t>
  </si>
  <si>
    <t xml:space="preserve">分表三  </t>
  </si>
  <si>
    <r>
      <rPr>
        <b/>
        <u/>
        <sz val="12"/>
        <rFont val="宋体"/>
        <charset val="134"/>
      </rPr>
      <t xml:space="preserve"> 智能科学与技术专业 </t>
    </r>
    <r>
      <rPr>
        <b/>
        <sz val="12"/>
        <rFont val="宋体"/>
        <charset val="134"/>
      </rPr>
      <t>专业辅修专业学位人才培养方案</t>
    </r>
  </si>
  <si>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智能科学与技术专业学士学位。</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</si>
</sst>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59">
    <font>
      <sz val="11"/>
      <color theme="1"/>
      <name val="宋体"/>
      <charset val="134"/>
      <scheme val="minor"/>
    </font>
    <font>
      <sz val="9"/>
      <color theme="1"/>
      <name val="宋体"/>
      <charset val="134"/>
      <scheme val="minor"/>
    </font>
    <font>
      <sz val="12"/>
      <name val="宋体"/>
      <charset val="134"/>
    </font>
    <font>
      <sz val="11"/>
      <name val="宋体"/>
      <charset val="134"/>
      <scheme val="minor"/>
    </font>
    <font>
      <b/>
      <sz val="16"/>
      <name val="宋体"/>
      <charset val="134"/>
    </font>
    <font>
      <b/>
      <u/>
      <sz val="12"/>
      <name val="宋体"/>
      <charset val="134"/>
    </font>
    <font>
      <b/>
      <sz val="12"/>
      <name val="宋体"/>
      <charset val="134"/>
    </font>
    <font>
      <b/>
      <sz val="9"/>
      <name val="楷体"/>
      <charset val="134"/>
    </font>
    <font>
      <sz val="9"/>
      <name val="楷体"/>
      <charset val="134"/>
    </font>
    <font>
      <sz val="9"/>
      <name val="宋体"/>
      <charset val="134"/>
    </font>
    <font>
      <sz val="9"/>
      <name val="Times New Roman"/>
      <charset val="134"/>
    </font>
    <font>
      <sz val="10.5"/>
      <name val="Times New Roman"/>
      <charset val="134"/>
    </font>
    <font>
      <sz val="10"/>
      <name val="宋体"/>
      <charset val="134"/>
      <scheme val="minor"/>
    </font>
    <font>
      <sz val="9"/>
      <name val="宋体"/>
      <charset val="134"/>
      <scheme val="minor"/>
    </font>
    <font>
      <sz val="9"/>
      <color rgb="FF000000"/>
      <name val="楷体"/>
      <charset val="134"/>
    </font>
    <font>
      <sz val="9"/>
      <color rgb="FF000000"/>
      <name val="宋体"/>
      <charset val="134"/>
    </font>
    <font>
      <sz val="9"/>
      <color rgb="FF000000"/>
      <name val="Times New Roman"/>
      <charset val="134"/>
    </font>
    <font>
      <b/>
      <sz val="10.5"/>
      <name val="楷体"/>
      <charset val="134"/>
    </font>
    <font>
      <sz val="10.5"/>
      <name val="楷体"/>
      <charset val="134"/>
    </font>
    <font>
      <sz val="11"/>
      <name val="楷体"/>
      <charset val="134"/>
    </font>
    <font>
      <u/>
      <sz val="10.5"/>
      <name val="楷体"/>
      <charset val="134"/>
    </font>
    <font>
      <b/>
      <sz val="11"/>
      <name val="宋体"/>
      <charset val="134"/>
      <scheme val="minor"/>
    </font>
    <font>
      <sz val="12"/>
      <color rgb="FF000000"/>
      <name val="楷体"/>
      <charset val="134"/>
    </font>
    <font>
      <b/>
      <sz val="16"/>
      <color rgb="FF000000"/>
      <name val="DengXian"/>
      <charset val="134"/>
    </font>
    <font>
      <b/>
      <sz val="12"/>
      <color theme="1"/>
      <name val="楷体"/>
      <charset val="134"/>
    </font>
    <font>
      <b/>
      <sz val="12"/>
      <color rgb="FF000000"/>
      <name val="楷体"/>
      <charset val="134"/>
    </font>
    <font>
      <b/>
      <sz val="12"/>
      <color theme="1"/>
      <name val="Times New Roman"/>
      <charset val="134"/>
    </font>
    <font>
      <sz val="10.5"/>
      <color theme="1"/>
      <name val="Times New Roman"/>
      <charset val="134"/>
    </font>
    <font>
      <sz val="10.5"/>
      <color theme="1"/>
      <name val="楷体"/>
      <charset val="134"/>
    </font>
    <font>
      <b/>
      <sz val="10.5"/>
      <color theme="1"/>
      <name val="Times New Roman"/>
      <charset val="134"/>
    </font>
    <font>
      <sz val="11"/>
      <color theme="1"/>
      <name val="Times New Roman"/>
      <charset val="134"/>
    </font>
    <font>
      <sz val="10.5"/>
      <color rgb="FF000000"/>
      <name val="楷体"/>
      <charset val="134"/>
    </font>
    <font>
      <sz val="12"/>
      <color theme="1"/>
      <name val="宋体"/>
      <charset val="134"/>
      <scheme val="minor"/>
    </font>
    <font>
      <b/>
      <sz val="16"/>
      <color theme="1"/>
      <name val="宋体"/>
      <charset val="134"/>
      <scheme val="minor"/>
    </font>
    <font>
      <b/>
      <sz val="10.5"/>
      <color rgb="FF000000"/>
      <name val="楷体"/>
      <charset val="134"/>
    </font>
    <font>
      <sz val="9"/>
      <color theme="1"/>
      <name val="New"/>
      <charset val="134"/>
    </font>
    <font>
      <sz val="10"/>
      <color theme="1"/>
      <name val="宋体"/>
      <charset val="134"/>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3"/>
      <color theme="3"/>
      <name val="宋体"/>
      <charset val="134"/>
      <scheme val="minor"/>
    </font>
    <font>
      <b/>
      <sz val="11"/>
      <color rgb="FF3F3F3F"/>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sz val="11"/>
      <color theme="1"/>
      <name val="楷体"/>
      <charset val="134"/>
    </font>
    <font>
      <sz val="9"/>
      <color theme="1"/>
      <name val="仿宋"/>
      <charset val="134"/>
    </font>
    <font>
      <sz val="10.5"/>
      <color theme="1"/>
      <name val="仿宋"/>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C6EFCE"/>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41" fillId="14" borderId="0" applyNumberFormat="0" applyBorder="0" applyAlignment="0" applyProtection="0">
      <alignment vertical="center"/>
    </xf>
    <xf numFmtId="0" fontId="44"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12" borderId="0" applyNumberFormat="0" applyBorder="0" applyAlignment="0" applyProtection="0">
      <alignment vertical="center"/>
    </xf>
    <xf numFmtId="0" fontId="45" fillId="10" borderId="0" applyNumberFormat="0" applyBorder="0" applyAlignment="0" applyProtection="0">
      <alignment vertical="center"/>
    </xf>
    <xf numFmtId="43" fontId="0" fillId="0" borderId="0" applyFont="0" applyFill="0" applyBorder="0" applyAlignment="0" applyProtection="0">
      <alignment vertical="center"/>
    </xf>
    <xf numFmtId="0" fontId="40" fillId="18" borderId="0" applyNumberFormat="0" applyBorder="0" applyAlignment="0" applyProtection="0">
      <alignment vertical="center"/>
    </xf>
    <xf numFmtId="0" fontId="49"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21" borderId="15" applyNumberFormat="0" applyFont="0" applyAlignment="0" applyProtection="0">
      <alignment vertical="center"/>
    </xf>
    <xf numFmtId="0" fontId="40" fillId="23" borderId="0" applyNumberFormat="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3" fillId="0" borderId="13" applyNumberFormat="0" applyFill="0" applyAlignment="0" applyProtection="0">
      <alignment vertical="center"/>
    </xf>
    <xf numFmtId="0" fontId="51" fillId="0" borderId="13" applyNumberFormat="0" applyFill="0" applyAlignment="0" applyProtection="0">
      <alignment vertical="center"/>
    </xf>
    <xf numFmtId="0" fontId="40" fillId="13" borderId="0" applyNumberFormat="0" applyBorder="0" applyAlignment="0" applyProtection="0">
      <alignment vertical="center"/>
    </xf>
    <xf numFmtId="0" fontId="54" fillId="0" borderId="17" applyNumberFormat="0" applyFill="0" applyAlignment="0" applyProtection="0">
      <alignment vertical="center"/>
    </xf>
    <xf numFmtId="0" fontId="40" fillId="25" borderId="0" applyNumberFormat="0" applyBorder="0" applyAlignment="0" applyProtection="0">
      <alignment vertical="center"/>
    </xf>
    <xf numFmtId="0" fontId="52" fillId="5" borderId="16" applyNumberFormat="0" applyAlignment="0" applyProtection="0">
      <alignment vertical="center"/>
    </xf>
    <xf numFmtId="0" fontId="39" fillId="5" borderId="11" applyNumberFormat="0" applyAlignment="0" applyProtection="0">
      <alignment vertical="center"/>
    </xf>
    <xf numFmtId="0" fontId="42" fillId="8" borderId="12" applyNumberFormat="0" applyAlignment="0" applyProtection="0">
      <alignment vertical="center"/>
    </xf>
    <xf numFmtId="0" fontId="41" fillId="17" borderId="0" applyNumberFormat="0" applyBorder="0" applyAlignment="0" applyProtection="0">
      <alignment vertical="center"/>
    </xf>
    <xf numFmtId="0" fontId="40" fillId="26" borderId="0" applyNumberFormat="0" applyBorder="0" applyAlignment="0" applyProtection="0">
      <alignment vertical="center"/>
    </xf>
    <xf numFmtId="0" fontId="38" fillId="0" borderId="10" applyNumberFormat="0" applyFill="0" applyAlignment="0" applyProtection="0">
      <alignment vertical="center"/>
    </xf>
    <xf numFmtId="0" fontId="46" fillId="0" borderId="14" applyNumberFormat="0" applyFill="0" applyAlignment="0" applyProtection="0">
      <alignment vertical="center"/>
    </xf>
    <xf numFmtId="0" fontId="37" fillId="4" borderId="0" applyNumberFormat="0" applyBorder="0" applyAlignment="0" applyProtection="0">
      <alignment vertical="center"/>
    </xf>
    <xf numFmtId="0" fontId="50" fillId="20" borderId="0" applyNumberFormat="0" applyBorder="0" applyAlignment="0" applyProtection="0">
      <alignment vertical="center"/>
    </xf>
    <xf numFmtId="0" fontId="41" fillId="16" borderId="0" applyNumberFormat="0" applyBorder="0" applyAlignment="0" applyProtection="0">
      <alignment vertical="center"/>
    </xf>
    <xf numFmtId="0" fontId="40" fillId="24" borderId="0" applyNumberFormat="0" applyBorder="0" applyAlignment="0" applyProtection="0">
      <alignment vertical="center"/>
    </xf>
    <xf numFmtId="0" fontId="41" fillId="22" borderId="0" applyNumberFormat="0" applyBorder="0" applyAlignment="0" applyProtection="0">
      <alignment vertical="center"/>
    </xf>
    <xf numFmtId="0" fontId="41" fillId="27" borderId="0" applyNumberFormat="0" applyBorder="0" applyAlignment="0" applyProtection="0">
      <alignment vertical="center"/>
    </xf>
    <xf numFmtId="0" fontId="41" fillId="7" borderId="0" applyNumberFormat="0" applyBorder="0" applyAlignment="0" applyProtection="0">
      <alignment vertical="center"/>
    </xf>
    <xf numFmtId="0" fontId="41"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41" fillId="28" borderId="0" applyNumberFormat="0" applyBorder="0" applyAlignment="0" applyProtection="0">
      <alignment vertical="center"/>
    </xf>
    <xf numFmtId="0" fontId="41" fillId="33" borderId="0" applyNumberFormat="0" applyBorder="0" applyAlignment="0" applyProtection="0">
      <alignment vertical="center"/>
    </xf>
    <xf numFmtId="0" fontId="40" fillId="19" borderId="0" applyNumberFormat="0" applyBorder="0" applyAlignment="0" applyProtection="0">
      <alignment vertical="center"/>
    </xf>
    <xf numFmtId="0" fontId="41" fillId="32" borderId="0" applyNumberFormat="0" applyBorder="0" applyAlignment="0" applyProtection="0">
      <alignment vertical="center"/>
    </xf>
    <xf numFmtId="0" fontId="40" fillId="6" borderId="0" applyNumberFormat="0" applyBorder="0" applyAlignment="0" applyProtection="0">
      <alignment vertical="center"/>
    </xf>
    <xf numFmtId="0" fontId="40" fillId="11" borderId="0" applyNumberFormat="0" applyBorder="0" applyAlignment="0" applyProtection="0">
      <alignment vertical="center"/>
    </xf>
    <xf numFmtId="0" fontId="41" fillId="34" borderId="0" applyNumberFormat="0" applyBorder="0" applyAlignment="0" applyProtection="0">
      <alignment vertical="center"/>
    </xf>
    <xf numFmtId="0" fontId="40" fillId="15" borderId="0" applyNumberFormat="0" applyBorder="0" applyAlignment="0" applyProtection="0">
      <alignment vertical="center"/>
    </xf>
    <xf numFmtId="0" fontId="0" fillId="0" borderId="0">
      <alignment vertical="center"/>
    </xf>
  </cellStyleXfs>
  <cellXfs count="122">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Alignment="1">
      <alignment vertical="center"/>
    </xf>
    <xf numFmtId="0" fontId="2" fillId="0" borderId="0" xfId="0" applyFont="1" applyFill="1" applyAlignment="1">
      <alignment horizontal="justify" vertical="center"/>
    </xf>
    <xf numFmtId="0" fontId="3" fillId="0" borderId="0" xfId="0" applyFont="1" applyFill="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11"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3" fillId="0" borderId="1" xfId="0" applyFont="1" applyFill="1" applyBorder="1">
      <alignment vertical="center"/>
    </xf>
    <xf numFmtId="0" fontId="13" fillId="0" borderId="0" xfId="0" applyFont="1" applyFill="1">
      <alignment vertical="center"/>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4" fillId="0" borderId="1" xfId="0" applyFont="1" applyFill="1" applyBorder="1" applyAlignment="1">
      <alignment vertical="center" wrapText="1"/>
    </xf>
    <xf numFmtId="0" fontId="1" fillId="0" borderId="0" xfId="0" applyFont="1" applyAlignment="1">
      <alignment horizontal="left" vertical="center" wrapText="1"/>
    </xf>
    <xf numFmtId="0" fontId="16" fillId="0" borderId="0" xfId="0" applyFont="1" applyBorder="1" applyAlignment="1" applyProtection="1">
      <alignment horizontal="center" vertical="center" wrapText="1"/>
      <protection locked="0"/>
    </xf>
    <xf numFmtId="0" fontId="3" fillId="0" borderId="0" xfId="0" applyFont="1">
      <alignment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4" xfId="0" applyFont="1" applyFill="1" applyBorder="1" applyAlignment="1">
      <alignment vertical="center" wrapText="1"/>
    </xf>
    <xf numFmtId="0" fontId="18" fillId="0" borderId="5" xfId="0" applyFont="1" applyFill="1" applyBorder="1" applyAlignment="1">
      <alignment vertical="center" wrapText="1"/>
    </xf>
    <xf numFmtId="0" fontId="18" fillId="0" borderId="6" xfId="0" applyFont="1" applyFill="1" applyBorder="1" applyAlignment="1">
      <alignment vertical="center" wrapText="1"/>
    </xf>
    <xf numFmtId="0" fontId="9" fillId="0" borderId="4" xfId="0" applyFont="1" applyFill="1" applyBorder="1" applyAlignment="1" applyProtection="1">
      <alignment horizontal="center" vertical="center" wrapText="1"/>
      <protection locked="0"/>
    </xf>
    <xf numFmtId="0" fontId="18" fillId="0" borderId="4" xfId="0" applyFont="1" applyFill="1" applyBorder="1" applyAlignment="1">
      <alignment horizontal="center" vertical="center" wrapText="1"/>
    </xf>
    <xf numFmtId="0" fontId="10" fillId="0" borderId="4"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9" fillId="0" borderId="6" xfId="0" applyFont="1" applyFill="1" applyBorder="1" applyAlignment="1" applyProtection="1">
      <alignment horizontal="center" vertical="center" wrapText="1"/>
      <protection locked="0"/>
    </xf>
    <xf numFmtId="0" fontId="18" fillId="0" borderId="6" xfId="0" applyFont="1" applyFill="1" applyBorder="1" applyAlignment="1">
      <alignment horizontal="center" vertical="center" wrapText="1"/>
    </xf>
    <xf numFmtId="0" fontId="10" fillId="0" borderId="6" xfId="0"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wrapText="1"/>
    </xf>
    <xf numFmtId="58" fontId="18" fillId="0" borderId="1" xfId="0" applyNumberFormat="1" applyFont="1" applyFill="1" applyBorder="1" applyAlignment="1">
      <alignment horizontal="center" vertical="center" wrapText="1"/>
    </xf>
    <xf numFmtId="0" fontId="18" fillId="0" borderId="7" xfId="0" applyFont="1" applyFill="1" applyBorder="1" applyAlignment="1">
      <alignment horizontal="center" vertical="center" wrapText="1"/>
    </xf>
    <xf numFmtId="0" fontId="19" fillId="0" borderId="7" xfId="0" applyFont="1" applyFill="1" applyBorder="1">
      <alignment vertical="center"/>
    </xf>
    <xf numFmtId="0" fontId="10"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justify" vertical="center"/>
    </xf>
    <xf numFmtId="0" fontId="3" fillId="0" borderId="0" xfId="0" applyFont="1" applyFill="1" applyBorder="1">
      <alignment vertical="center"/>
    </xf>
    <xf numFmtId="0" fontId="4" fillId="0" borderId="8" xfId="0" applyFont="1" applyFill="1" applyBorder="1" applyAlignment="1">
      <alignment horizontal="center" vertical="center"/>
    </xf>
    <xf numFmtId="0" fontId="17" fillId="0" borderId="6" xfId="0" applyFont="1" applyFill="1" applyBorder="1" applyAlignment="1">
      <alignment horizontal="center" vertical="center" wrapText="1"/>
    </xf>
    <xf numFmtId="0" fontId="17" fillId="0" borderId="6" xfId="0" applyFont="1" applyFill="1" applyBorder="1" applyAlignment="1">
      <alignment horizontal="center" vertical="center"/>
    </xf>
    <xf numFmtId="0" fontId="18" fillId="0" borderId="1" xfId="50" applyFont="1" applyFill="1" applyBorder="1" applyAlignment="1">
      <alignment horizontal="center" vertical="center" wrapText="1"/>
    </xf>
    <xf numFmtId="9" fontId="18" fillId="0" borderId="1" xfId="13" applyFont="1" applyFill="1" applyBorder="1" applyAlignment="1">
      <alignment horizontal="center" vertical="center" wrapText="1"/>
    </xf>
    <xf numFmtId="9" fontId="18" fillId="0" borderId="1" xfId="11" applyFont="1" applyFill="1" applyBorder="1" applyAlignment="1">
      <alignment horizontal="center" vertical="center" wrapText="1"/>
    </xf>
    <xf numFmtId="9" fontId="18" fillId="0" borderId="1" xfId="11"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4" fillId="0" borderId="0" xfId="0" applyFont="1" applyFill="1" applyAlignment="1">
      <alignment vertical="center"/>
    </xf>
    <xf numFmtId="0" fontId="17"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 fillId="0" borderId="0" xfId="0" applyFont="1" applyFill="1" applyAlignment="1">
      <alignment vertical="center" wrapText="1"/>
    </xf>
    <xf numFmtId="0" fontId="13" fillId="0" borderId="0" xfId="0" applyFont="1" applyFill="1" applyAlignment="1">
      <alignment horizontal="center" vertical="center"/>
    </xf>
    <xf numFmtId="0" fontId="13" fillId="0" borderId="0" xfId="0" applyFont="1" applyFill="1" applyAlignment="1">
      <alignment vertical="center" wrapText="1"/>
    </xf>
    <xf numFmtId="0" fontId="21" fillId="0" borderId="0" xfId="0" applyFont="1" applyFill="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22" fillId="2" borderId="0" xfId="0" applyFont="1" applyFill="1" applyAlignment="1">
      <alignment horizontal="left" vertical="center" wrapText="1"/>
    </xf>
    <xf numFmtId="0" fontId="23" fillId="0" borderId="0" xfId="0" applyFont="1" applyFill="1" applyBorder="1" applyAlignment="1">
      <alignment horizontal="center" vertical="center"/>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5" fillId="0" borderId="1" xfId="0" applyFont="1" applyFill="1" applyBorder="1" applyAlignment="1">
      <alignment horizontal="center" vertical="center" wrapText="1"/>
    </xf>
    <xf numFmtId="0" fontId="24" fillId="0" borderId="6" xfId="0" applyFont="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6" xfId="0" applyFont="1" applyBorder="1" applyAlignment="1">
      <alignment horizontal="center" vertical="center" wrapText="1"/>
    </xf>
    <xf numFmtId="0" fontId="31"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0" fillId="0" borderId="0" xfId="0" applyBorder="1">
      <alignment vertical="center"/>
    </xf>
    <xf numFmtId="0" fontId="27"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1" fillId="0" borderId="0" xfId="50" applyFont="1" applyFill="1" applyAlignment="1" applyProtection="1">
      <alignment vertical="center"/>
      <protection locked="0"/>
    </xf>
    <xf numFmtId="0" fontId="0" fillId="0" borderId="0" xfId="50" applyFont="1" applyFill="1" applyAlignment="1" applyProtection="1">
      <alignment vertical="center"/>
      <protection locked="0"/>
    </xf>
    <xf numFmtId="0" fontId="32" fillId="3" borderId="0" xfId="50" applyFont="1" applyFill="1" applyAlignment="1" applyProtection="1">
      <alignment vertical="center"/>
      <protection locked="0"/>
    </xf>
    <xf numFmtId="0" fontId="0" fillId="3" borderId="0" xfId="50" applyFont="1" applyFill="1" applyAlignment="1" applyProtection="1">
      <alignment vertical="center"/>
      <protection locked="0"/>
    </xf>
    <xf numFmtId="0" fontId="33" fillId="3" borderId="0" xfId="50" applyFont="1" applyFill="1" applyAlignment="1" applyProtection="1">
      <alignment horizontal="center" vertical="center"/>
      <protection locked="0"/>
    </xf>
    <xf numFmtId="0" fontId="34" fillId="3" borderId="1" xfId="50" applyFont="1" applyFill="1" applyBorder="1" applyAlignment="1" applyProtection="1">
      <alignment horizontal="center" vertical="center" wrapText="1"/>
      <protection locked="0"/>
    </xf>
    <xf numFmtId="0" fontId="28" fillId="3" borderId="4" xfId="50" applyFont="1" applyFill="1" applyBorder="1" applyAlignment="1" applyProtection="1">
      <alignment horizontal="center" vertical="center" wrapText="1"/>
      <protection locked="0"/>
    </xf>
    <xf numFmtId="0" fontId="31" fillId="3" borderId="1" xfId="50" applyFont="1" applyFill="1" applyBorder="1" applyAlignment="1" applyProtection="1">
      <alignment horizontal="center" vertical="center" wrapText="1"/>
      <protection locked="0"/>
    </xf>
    <xf numFmtId="0" fontId="14" fillId="3" borderId="1" xfId="50" applyFont="1" applyFill="1" applyBorder="1" applyAlignment="1" applyProtection="1">
      <alignment horizontal="center" vertical="center" wrapText="1"/>
      <protection locked="0"/>
    </xf>
    <xf numFmtId="0" fontId="16" fillId="3" borderId="1" xfId="50" applyFont="1" applyFill="1" applyBorder="1" applyAlignment="1" applyProtection="1">
      <alignment horizontal="center" vertical="center" wrapText="1"/>
      <protection locked="0"/>
    </xf>
    <xf numFmtId="0" fontId="28" fillId="3" borderId="5" xfId="50" applyFont="1" applyFill="1" applyBorder="1" applyAlignment="1" applyProtection="1">
      <alignment horizontal="center" vertical="center" wrapText="1"/>
      <protection locked="0"/>
    </xf>
    <xf numFmtId="0" fontId="18" fillId="3" borderId="5" xfId="50" applyFont="1" applyFill="1" applyBorder="1" applyAlignment="1">
      <alignment vertical="center" wrapText="1"/>
    </xf>
    <xf numFmtId="0" fontId="15" fillId="3" borderId="2" xfId="50" applyFont="1" applyFill="1" applyBorder="1" applyAlignment="1" applyProtection="1">
      <alignment horizontal="center" vertical="center" wrapText="1"/>
      <protection locked="0"/>
    </xf>
    <xf numFmtId="0" fontId="15" fillId="3" borderId="9" xfId="50" applyFont="1" applyFill="1" applyBorder="1" applyAlignment="1" applyProtection="1">
      <alignment horizontal="center" vertical="center" wrapText="1"/>
      <protection locked="0"/>
    </xf>
    <xf numFmtId="0" fontId="15" fillId="3" borderId="3" xfId="50" applyFont="1" applyFill="1" applyBorder="1" applyAlignment="1" applyProtection="1">
      <alignment horizontal="center" vertical="center" wrapText="1"/>
      <protection locked="0"/>
    </xf>
    <xf numFmtId="0" fontId="18" fillId="3" borderId="4" xfId="50" applyFont="1" applyFill="1" applyBorder="1" applyAlignment="1">
      <alignment horizontal="center" vertical="center" wrapText="1"/>
    </xf>
    <xf numFmtId="0" fontId="9" fillId="3" borderId="1" xfId="50" applyFont="1" applyFill="1" applyBorder="1" applyAlignment="1" applyProtection="1">
      <alignment horizontal="center" vertical="center" wrapText="1"/>
      <protection locked="0"/>
    </xf>
    <xf numFmtId="0" fontId="35" fillId="3" borderId="6" xfId="50" applyFont="1" applyFill="1" applyBorder="1" applyAlignment="1">
      <alignment horizontal="center" vertical="center"/>
    </xf>
    <xf numFmtId="0" fontId="18" fillId="3" borderId="5" xfId="50" applyFont="1" applyFill="1" applyBorder="1" applyAlignment="1">
      <alignment horizontal="center" vertical="center" wrapText="1"/>
    </xf>
    <xf numFmtId="0" fontId="10" fillId="3" borderId="1" xfId="50" applyFont="1" applyFill="1" applyBorder="1" applyAlignment="1" applyProtection="1">
      <alignment horizontal="center" vertical="center" wrapText="1"/>
      <protection locked="0"/>
    </xf>
    <xf numFmtId="0" fontId="16" fillId="3" borderId="2" xfId="50" applyFont="1" applyFill="1" applyBorder="1" applyAlignment="1" applyProtection="1">
      <alignment horizontal="center" vertical="center" wrapText="1"/>
      <protection locked="0"/>
    </xf>
    <xf numFmtId="0" fontId="16" fillId="3" borderId="3" xfId="50" applyFont="1" applyFill="1" applyBorder="1" applyAlignment="1" applyProtection="1">
      <alignment horizontal="center" vertical="center" wrapText="1"/>
      <protection locked="0"/>
    </xf>
    <xf numFmtId="0" fontId="28" fillId="3" borderId="6" xfId="50" applyFont="1" applyFill="1" applyBorder="1" applyAlignment="1" applyProtection="1">
      <alignment horizontal="center" vertical="center" wrapText="1"/>
      <protection locked="0"/>
    </xf>
    <xf numFmtId="0" fontId="18" fillId="3" borderId="6" xfId="50" applyFont="1" applyFill="1" applyBorder="1" applyAlignment="1">
      <alignment horizontal="center" vertical="center" wrapText="1"/>
    </xf>
    <xf numFmtId="0" fontId="31" fillId="3" borderId="2" xfId="50" applyFont="1" applyFill="1" applyBorder="1" applyAlignment="1" applyProtection="1">
      <alignment horizontal="center" vertical="center" wrapText="1"/>
      <protection locked="0"/>
    </xf>
    <xf numFmtId="0" fontId="31" fillId="3" borderId="3" xfId="50" applyFont="1" applyFill="1" applyBorder="1" applyAlignment="1" applyProtection="1">
      <alignment horizontal="center" vertical="center" wrapText="1"/>
      <protection locked="0"/>
    </xf>
    <xf numFmtId="0" fontId="18" fillId="3" borderId="1" xfId="50" applyFont="1" applyFill="1" applyBorder="1" applyAlignment="1">
      <alignment horizontal="center" vertical="center" wrapText="1"/>
    </xf>
    <xf numFmtId="0" fontId="28" fillId="3" borderId="1" xfId="50" applyFont="1" applyFill="1" applyBorder="1" applyAlignment="1" applyProtection="1">
      <alignment vertical="center" wrapText="1"/>
      <protection locked="0"/>
    </xf>
    <xf numFmtId="0" fontId="18" fillId="3" borderId="1" xfId="50" applyFont="1" applyFill="1" applyBorder="1" applyAlignment="1">
      <alignment vertical="center" wrapText="1"/>
    </xf>
    <xf numFmtId="0" fontId="36" fillId="0" borderId="1" xfId="0" applyFont="1" applyBorder="1" applyAlignment="1">
      <alignment horizontal="left" vertical="center" wrapText="1"/>
    </xf>
    <xf numFmtId="0" fontId="0" fillId="0" borderId="1" xfId="50" applyFont="1" applyFill="1" applyBorder="1" applyAlignment="1" applyProtection="1">
      <alignment vertical="center"/>
      <protection locked="0"/>
    </xf>
    <xf numFmtId="0" fontId="31" fillId="3" borderId="1" xfId="50" applyFont="1" applyFill="1" applyBorder="1" applyAlignment="1" applyProtection="1">
      <alignment vertical="center" wrapText="1"/>
      <protection locked="0"/>
    </xf>
    <xf numFmtId="0" fontId="16" fillId="3" borderId="9" xfId="50" applyFont="1" applyFill="1" applyBorder="1" applyAlignment="1" applyProtection="1">
      <alignment horizontal="center" vertical="center" wrapText="1"/>
      <protection locked="0"/>
    </xf>
    <xf numFmtId="0" fontId="1" fillId="3" borderId="1" xfId="50" applyFont="1" applyFill="1" applyBorder="1" applyAlignment="1">
      <alignment horizontal="center" vertical="center"/>
    </xf>
    <xf numFmtId="58" fontId="18" fillId="0"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2.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esktop\&#20844;&#20849;&#3583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jm\&#21335;&#33489;\&#22521;&#20859;&#26041;&#26696;\2020&#32423;&#22521;&#20859;&#26041;&#26696;\&#22521;&#20859;&#26041;&#26696;\&#35745;&#31639;&#26426;&#31185;&#23398;&#19982;&#25216;&#26415;\&#38468;&#20214;6.2-&#35745;&#31639;&#26426;&#31185;&#23398;&#19982;&#25216;&#26415;2020070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一 "/>
      <sheetName val="附表三 "/>
      <sheetName val="附表四 "/>
      <sheetName val="附表五"/>
      <sheetName val="附表六分表一"/>
      <sheetName val="附表六分表二"/>
      <sheetName val="附表六分表三"/>
    </sheetNames>
    <sheetDataSet>
      <sheetData sheetId="0" refreshError="1"/>
      <sheetData sheetId="1" refreshError="1"/>
      <sheetData sheetId="2" refreshError="1">
        <row r="6">
          <cell r="D6">
            <v>216</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一"/>
      <sheetName val="附表二"/>
      <sheetName val="附表三"/>
      <sheetName val="附表四"/>
      <sheetName val="附表五"/>
      <sheetName val="附表六分表一"/>
      <sheetName val="附表六分表二"/>
      <sheetName val="附表六分表三"/>
    </sheetNames>
    <sheetDataSet>
      <sheetData sheetId="0" refreshError="1">
        <row r="28">
          <cell r="G28">
            <v>108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http://dict.baidu.com/s?wd=cloud%20computin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dict.baidu.com/s?wd=cloud%20computin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dict.baidu.com/s?wd=cloud%20computing"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dict.baidu.com/s?wd=cloud%20comput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4"/>
  <sheetViews>
    <sheetView workbookViewId="0">
      <pane xSplit="2" ySplit="5" topLeftCell="C30" activePane="bottomRight" state="frozen"/>
      <selection/>
      <selection pane="topRight"/>
      <selection pane="bottomLeft"/>
      <selection pane="bottomRight" activeCell="O45" sqref="O45"/>
    </sheetView>
  </sheetViews>
  <sheetFormatPr defaultColWidth="9" defaultRowHeight="13.5"/>
  <cols>
    <col min="1" max="1" width="7.09166666666667" style="89" customWidth="1"/>
    <col min="2" max="2" width="6.36666666666667" style="89" customWidth="1"/>
    <col min="3" max="4" width="7.90833333333333" style="89" customWidth="1"/>
    <col min="5" max="16" width="5" style="89" customWidth="1"/>
    <col min="17" max="16384" width="9" style="89"/>
  </cols>
  <sheetData>
    <row r="1" ht="14.25" customHeight="1" spans="1:16">
      <c r="A1" s="90" t="s">
        <v>0</v>
      </c>
      <c r="B1" s="90" t="s">
        <v>1</v>
      </c>
      <c r="C1" s="91"/>
      <c r="D1" s="91"/>
      <c r="E1" s="91"/>
      <c r="F1" s="91"/>
      <c r="G1" s="91"/>
      <c r="H1" s="91"/>
      <c r="I1" s="91"/>
      <c r="J1" s="91"/>
      <c r="K1" s="91"/>
      <c r="L1" s="91"/>
      <c r="M1" s="91"/>
      <c r="N1" s="91"/>
      <c r="O1" s="91"/>
      <c r="P1" s="91"/>
    </row>
    <row r="2" ht="21" customHeight="1" spans="1:16">
      <c r="A2" s="91"/>
      <c r="B2" s="92" t="s">
        <v>2</v>
      </c>
      <c r="C2" s="92"/>
      <c r="D2" s="92"/>
      <c r="E2" s="92"/>
      <c r="F2" s="92"/>
      <c r="G2" s="92"/>
      <c r="H2" s="92"/>
      <c r="I2" s="92"/>
      <c r="J2" s="92"/>
      <c r="K2" s="92"/>
      <c r="L2" s="92"/>
      <c r="M2" s="92"/>
      <c r="N2" s="92"/>
      <c r="O2" s="92"/>
      <c r="P2" s="92"/>
    </row>
    <row r="3" ht="15" customHeight="1" spans="1:16">
      <c r="A3" s="93" t="s">
        <v>3</v>
      </c>
      <c r="B3" s="93"/>
      <c r="C3" s="93" t="s">
        <v>4</v>
      </c>
      <c r="D3" s="93" t="s">
        <v>5</v>
      </c>
      <c r="E3" s="93" t="s">
        <v>6</v>
      </c>
      <c r="F3" s="93"/>
      <c r="G3" s="93"/>
      <c r="H3" s="93"/>
      <c r="I3" s="93" t="s">
        <v>7</v>
      </c>
      <c r="J3" s="93"/>
      <c r="K3" s="93"/>
      <c r="L3" s="93"/>
      <c r="M3" s="93"/>
      <c r="N3" s="93"/>
      <c r="O3" s="93"/>
      <c r="P3" s="93"/>
    </row>
    <row r="4" ht="15" customHeight="1" spans="1:16">
      <c r="A4" s="93"/>
      <c r="B4" s="93"/>
      <c r="C4" s="93"/>
      <c r="D4" s="93"/>
      <c r="E4" s="93" t="s">
        <v>8</v>
      </c>
      <c r="F4" s="93" t="s">
        <v>9</v>
      </c>
      <c r="G4" s="93" t="s">
        <v>10</v>
      </c>
      <c r="H4" s="93" t="s">
        <v>11</v>
      </c>
      <c r="I4" s="93" t="s">
        <v>12</v>
      </c>
      <c r="J4" s="93"/>
      <c r="K4" s="93" t="s">
        <v>13</v>
      </c>
      <c r="L4" s="93"/>
      <c r="M4" s="93" t="s">
        <v>14</v>
      </c>
      <c r="N4" s="93"/>
      <c r="O4" s="93" t="s">
        <v>15</v>
      </c>
      <c r="P4" s="93"/>
    </row>
    <row r="5" ht="15" customHeight="1" spans="1:16">
      <c r="A5" s="93"/>
      <c r="B5" s="93"/>
      <c r="C5" s="93"/>
      <c r="D5" s="93"/>
      <c r="E5" s="93"/>
      <c r="F5" s="93"/>
      <c r="G5" s="93"/>
      <c r="H5" s="93"/>
      <c r="I5" s="93">
        <v>1</v>
      </c>
      <c r="J5" s="93">
        <v>2</v>
      </c>
      <c r="K5" s="93">
        <v>3</v>
      </c>
      <c r="L5" s="93">
        <v>4</v>
      </c>
      <c r="M5" s="93">
        <v>5</v>
      </c>
      <c r="N5" s="93">
        <v>6</v>
      </c>
      <c r="O5" s="93">
        <v>7</v>
      </c>
      <c r="P5" s="93">
        <v>8</v>
      </c>
    </row>
    <row r="6" ht="33.65" customHeight="1" spans="1:16">
      <c r="A6" s="94" t="s">
        <v>16</v>
      </c>
      <c r="B6" s="95" t="s">
        <v>17</v>
      </c>
      <c r="C6" s="96" t="s">
        <v>18</v>
      </c>
      <c r="D6" s="97" t="s">
        <v>19</v>
      </c>
      <c r="E6" s="97">
        <v>1</v>
      </c>
      <c r="F6" s="97">
        <v>36</v>
      </c>
      <c r="G6" s="97">
        <v>4</v>
      </c>
      <c r="H6" s="97">
        <v>32</v>
      </c>
      <c r="I6" s="97">
        <v>2</v>
      </c>
      <c r="J6" s="118"/>
      <c r="K6" s="118"/>
      <c r="L6" s="118"/>
      <c r="M6" s="97"/>
      <c r="N6" s="97"/>
      <c r="O6" s="97"/>
      <c r="P6" s="119"/>
    </row>
    <row r="7" ht="33.65" customHeight="1" spans="1:16">
      <c r="A7" s="98"/>
      <c r="B7" s="95"/>
      <c r="C7" s="96" t="s">
        <v>20</v>
      </c>
      <c r="D7" s="97" t="s">
        <v>19</v>
      </c>
      <c r="E7" s="97">
        <v>1</v>
      </c>
      <c r="F7" s="97">
        <v>36</v>
      </c>
      <c r="G7" s="97">
        <v>4</v>
      </c>
      <c r="H7" s="97">
        <v>32</v>
      </c>
      <c r="I7" s="118"/>
      <c r="J7" s="97">
        <v>2</v>
      </c>
      <c r="K7" s="118"/>
      <c r="L7" s="97"/>
      <c r="M7" s="97"/>
      <c r="N7" s="97"/>
      <c r="O7" s="97"/>
      <c r="P7" s="119"/>
    </row>
    <row r="8" ht="33.65" customHeight="1" spans="1:16">
      <c r="A8" s="98"/>
      <c r="B8" s="95"/>
      <c r="C8" s="96" t="s">
        <v>21</v>
      </c>
      <c r="D8" s="97" t="s">
        <v>19</v>
      </c>
      <c r="E8" s="97">
        <v>1</v>
      </c>
      <c r="F8" s="97">
        <v>36</v>
      </c>
      <c r="G8" s="97">
        <v>4</v>
      </c>
      <c r="H8" s="97">
        <v>32</v>
      </c>
      <c r="I8" s="97"/>
      <c r="J8" s="97"/>
      <c r="K8" s="97">
        <v>2</v>
      </c>
      <c r="L8" s="97"/>
      <c r="M8" s="97"/>
      <c r="N8" s="97"/>
      <c r="O8" s="97"/>
      <c r="P8" s="119"/>
    </row>
    <row r="9" ht="33.65" customHeight="1" spans="1:16">
      <c r="A9" s="98"/>
      <c r="B9" s="95"/>
      <c r="C9" s="96" t="s">
        <v>22</v>
      </c>
      <c r="D9" s="97" t="s">
        <v>19</v>
      </c>
      <c r="E9" s="97">
        <v>1</v>
      </c>
      <c r="F9" s="97">
        <v>36</v>
      </c>
      <c r="G9" s="97">
        <v>4</v>
      </c>
      <c r="H9" s="97">
        <v>32</v>
      </c>
      <c r="I9" s="97"/>
      <c r="J9" s="97"/>
      <c r="K9" s="97"/>
      <c r="L9" s="97">
        <v>2</v>
      </c>
      <c r="M9" s="97"/>
      <c r="N9" s="97"/>
      <c r="O9" s="97"/>
      <c r="P9" s="119"/>
    </row>
    <row r="10" ht="37" customHeight="1" spans="1:16">
      <c r="A10" s="98"/>
      <c r="B10" s="95"/>
      <c r="C10" s="96" t="s">
        <v>23</v>
      </c>
      <c r="D10" s="97" t="s">
        <v>24</v>
      </c>
      <c r="E10" s="97">
        <v>4</v>
      </c>
      <c r="F10" s="97">
        <v>72</v>
      </c>
      <c r="G10" s="97">
        <v>72</v>
      </c>
      <c r="H10" s="97">
        <v>0</v>
      </c>
      <c r="I10" s="97">
        <v>4</v>
      </c>
      <c r="J10" s="118"/>
      <c r="K10" s="118"/>
      <c r="L10" s="97"/>
      <c r="M10" s="97"/>
      <c r="N10" s="97"/>
      <c r="O10" s="97"/>
      <c r="P10" s="119"/>
    </row>
    <row r="11" ht="37" customHeight="1" spans="1:16">
      <c r="A11" s="98"/>
      <c r="B11" s="95"/>
      <c r="C11" s="96" t="s">
        <v>25</v>
      </c>
      <c r="D11" s="97" t="s">
        <v>26</v>
      </c>
      <c r="E11" s="97">
        <v>4</v>
      </c>
      <c r="F11" s="97">
        <v>72</v>
      </c>
      <c r="G11" s="97">
        <v>72</v>
      </c>
      <c r="H11" s="97">
        <v>0</v>
      </c>
      <c r="I11" s="97"/>
      <c r="J11" s="97">
        <v>4</v>
      </c>
      <c r="K11" s="97"/>
      <c r="L11" s="97"/>
      <c r="M11" s="97"/>
      <c r="N11" s="97"/>
      <c r="O11" s="97"/>
      <c r="P11" s="119"/>
    </row>
    <row r="12" ht="37" customHeight="1" spans="1:16">
      <c r="A12" s="98"/>
      <c r="B12" s="95"/>
      <c r="C12" s="96" t="s">
        <v>27</v>
      </c>
      <c r="D12" s="97" t="s">
        <v>28</v>
      </c>
      <c r="E12" s="97">
        <v>4</v>
      </c>
      <c r="F12" s="97">
        <v>72</v>
      </c>
      <c r="G12" s="97">
        <v>72</v>
      </c>
      <c r="H12" s="97">
        <v>0</v>
      </c>
      <c r="I12" s="97"/>
      <c r="J12" s="97"/>
      <c r="K12" s="97">
        <v>4</v>
      </c>
      <c r="L12" s="97"/>
      <c r="M12" s="97"/>
      <c r="N12" s="97"/>
      <c r="O12" s="97"/>
      <c r="P12" s="119"/>
    </row>
    <row r="13" ht="60.65" customHeight="1" spans="1:16">
      <c r="A13" s="98"/>
      <c r="B13" s="95"/>
      <c r="C13" s="97" t="s">
        <v>29</v>
      </c>
      <c r="D13" s="97" t="s">
        <v>30</v>
      </c>
      <c r="E13" s="97">
        <v>3</v>
      </c>
      <c r="F13" s="97">
        <v>54</v>
      </c>
      <c r="G13" s="97">
        <v>54</v>
      </c>
      <c r="H13" s="97">
        <v>0</v>
      </c>
      <c r="I13" s="97" t="s">
        <v>31</v>
      </c>
      <c r="J13" s="97">
        <v>3</v>
      </c>
      <c r="K13" s="97"/>
      <c r="L13" s="97"/>
      <c r="M13" s="97"/>
      <c r="N13" s="97"/>
      <c r="O13" s="97"/>
      <c r="P13" s="97"/>
    </row>
    <row r="14" s="88" customFormat="1" ht="53.25" customHeight="1" spans="1:16">
      <c r="A14" s="98"/>
      <c r="B14" s="95"/>
      <c r="C14" s="97" t="s">
        <v>32</v>
      </c>
      <c r="D14" s="97" t="s">
        <v>33</v>
      </c>
      <c r="E14" s="97">
        <v>3</v>
      </c>
      <c r="F14" s="97">
        <v>54</v>
      </c>
      <c r="G14" s="97">
        <v>54</v>
      </c>
      <c r="H14" s="97">
        <v>0</v>
      </c>
      <c r="I14" s="97"/>
      <c r="J14" s="97"/>
      <c r="K14" s="97">
        <v>3</v>
      </c>
      <c r="L14" s="97"/>
      <c r="M14" s="97"/>
      <c r="N14" s="97"/>
      <c r="O14" s="97"/>
      <c r="P14" s="97"/>
    </row>
    <row r="15" s="88" customFormat="1" ht="84.65" customHeight="1" spans="1:16">
      <c r="A15" s="98"/>
      <c r="B15" s="95"/>
      <c r="C15" s="96" t="s">
        <v>34</v>
      </c>
      <c r="D15" s="97" t="s">
        <v>35</v>
      </c>
      <c r="E15" s="97">
        <v>3</v>
      </c>
      <c r="F15" s="97">
        <v>54</v>
      </c>
      <c r="G15" s="97">
        <v>54</v>
      </c>
      <c r="H15" s="97">
        <v>0</v>
      </c>
      <c r="I15" s="97"/>
      <c r="J15" s="97"/>
      <c r="K15" s="97"/>
      <c r="L15" s="97">
        <v>3</v>
      </c>
      <c r="M15" s="97"/>
      <c r="N15" s="97"/>
      <c r="O15" s="97"/>
      <c r="P15" s="97"/>
    </row>
    <row r="16" s="88" customFormat="1" ht="95.25" customHeight="1" spans="1:16">
      <c r="A16" s="98"/>
      <c r="B16" s="95"/>
      <c r="C16" s="96" t="s">
        <v>36</v>
      </c>
      <c r="D16" s="97" t="s">
        <v>37</v>
      </c>
      <c r="E16" s="97">
        <v>2</v>
      </c>
      <c r="F16" s="97">
        <v>40</v>
      </c>
      <c r="G16" s="97">
        <v>0</v>
      </c>
      <c r="H16" s="97">
        <v>40</v>
      </c>
      <c r="I16" s="97"/>
      <c r="J16" s="97"/>
      <c r="K16" s="97"/>
      <c r="L16" s="97">
        <v>3</v>
      </c>
      <c r="M16" s="97"/>
      <c r="N16" s="97"/>
      <c r="O16" s="97"/>
      <c r="P16" s="97"/>
    </row>
    <row r="17" s="88" customFormat="1" ht="45.65" customHeight="1" spans="1:16">
      <c r="A17" s="98"/>
      <c r="B17" s="95"/>
      <c r="C17" s="97" t="s">
        <v>38</v>
      </c>
      <c r="D17" s="97" t="s">
        <v>39</v>
      </c>
      <c r="E17" s="97">
        <v>3</v>
      </c>
      <c r="F17" s="97">
        <v>54</v>
      </c>
      <c r="G17" s="97">
        <v>54</v>
      </c>
      <c r="H17" s="97">
        <v>0</v>
      </c>
      <c r="I17" s="97"/>
      <c r="J17" s="97"/>
      <c r="K17" s="97"/>
      <c r="L17" s="97"/>
      <c r="M17" s="97">
        <v>3</v>
      </c>
      <c r="N17" s="97"/>
      <c r="O17" s="97"/>
      <c r="P17" s="97"/>
    </row>
    <row r="18" s="88" customFormat="1" ht="35.15" customHeight="1" spans="1:16">
      <c r="A18" s="98"/>
      <c r="B18" s="95"/>
      <c r="C18" s="97" t="s">
        <v>40</v>
      </c>
      <c r="D18" s="97" t="s">
        <v>41</v>
      </c>
      <c r="E18" s="97">
        <v>2</v>
      </c>
      <c r="F18" s="97">
        <v>36</v>
      </c>
      <c r="G18" s="97">
        <v>36</v>
      </c>
      <c r="H18" s="97">
        <v>0</v>
      </c>
      <c r="I18" s="97"/>
      <c r="J18" s="97"/>
      <c r="K18" s="97"/>
      <c r="L18" s="97"/>
      <c r="M18" s="97"/>
      <c r="N18" s="97" t="s">
        <v>42</v>
      </c>
      <c r="O18" s="97"/>
      <c r="P18" s="97"/>
    </row>
    <row r="19" ht="15" customHeight="1" spans="1:16">
      <c r="A19" s="98"/>
      <c r="B19" s="95"/>
      <c r="C19" s="95" t="s">
        <v>43</v>
      </c>
      <c r="D19" s="95"/>
      <c r="E19" s="97">
        <v>32</v>
      </c>
      <c r="F19" s="97">
        <f t="shared" ref="F19:H19" si="0">SUM(F6:F18)</f>
        <v>652</v>
      </c>
      <c r="G19" s="97">
        <f t="shared" si="0"/>
        <v>484</v>
      </c>
      <c r="H19" s="97">
        <f t="shared" si="0"/>
        <v>168</v>
      </c>
      <c r="I19" s="97">
        <v>6</v>
      </c>
      <c r="J19" s="97">
        <v>9</v>
      </c>
      <c r="K19" s="97">
        <v>9</v>
      </c>
      <c r="L19" s="97">
        <v>9</v>
      </c>
      <c r="M19" s="97">
        <v>3</v>
      </c>
      <c r="N19" s="97">
        <v>4</v>
      </c>
      <c r="O19" s="97">
        <v>0</v>
      </c>
      <c r="P19" s="97">
        <v>0</v>
      </c>
    </row>
    <row r="20" ht="43" customHeight="1" spans="1:16">
      <c r="A20" s="98"/>
      <c r="B20" s="99" t="s">
        <v>44</v>
      </c>
      <c r="C20" s="100" t="s">
        <v>45</v>
      </c>
      <c r="D20" s="101"/>
      <c r="E20" s="101"/>
      <c r="F20" s="101"/>
      <c r="G20" s="101"/>
      <c r="H20" s="102"/>
      <c r="I20" s="108">
        <v>2</v>
      </c>
      <c r="J20" s="120"/>
      <c r="K20" s="120"/>
      <c r="L20" s="120"/>
      <c r="M20" s="120"/>
      <c r="N20" s="120"/>
      <c r="O20" s="120"/>
      <c r="P20" s="109"/>
    </row>
    <row r="21" ht="36" customHeight="1" spans="1:16">
      <c r="A21" s="98"/>
      <c r="B21" s="103" t="s">
        <v>46</v>
      </c>
      <c r="C21" s="104" t="s">
        <v>47</v>
      </c>
      <c r="D21" s="97" t="s">
        <v>48</v>
      </c>
      <c r="E21" s="105">
        <v>2</v>
      </c>
      <c r="F21" s="105">
        <v>36</v>
      </c>
      <c r="G21" s="105">
        <v>36</v>
      </c>
      <c r="H21" s="105">
        <v>0</v>
      </c>
      <c r="I21" s="121">
        <v>2</v>
      </c>
      <c r="J21" s="121"/>
      <c r="K21" s="121">
        <v>2</v>
      </c>
      <c r="L21" s="121"/>
      <c r="M21" s="121"/>
      <c r="N21" s="121"/>
      <c r="O21" s="121"/>
      <c r="P21" s="121"/>
    </row>
    <row r="22" ht="36" customHeight="1" spans="1:16">
      <c r="A22" s="98"/>
      <c r="B22" s="106"/>
      <c r="C22" s="107" t="s">
        <v>49</v>
      </c>
      <c r="D22" s="97" t="s">
        <v>50</v>
      </c>
      <c r="E22" s="105">
        <v>2</v>
      </c>
      <c r="F22" s="105">
        <v>36</v>
      </c>
      <c r="G22" s="105">
        <v>36</v>
      </c>
      <c r="H22" s="105">
        <v>0</v>
      </c>
      <c r="I22" s="121"/>
      <c r="J22" s="121">
        <v>2</v>
      </c>
      <c r="K22" s="121"/>
      <c r="L22" s="121">
        <v>2</v>
      </c>
      <c r="M22" s="121"/>
      <c r="N22" s="121"/>
      <c r="O22" s="121"/>
      <c r="P22" s="121"/>
    </row>
    <row r="23" ht="26.15" customHeight="1" spans="1:16">
      <c r="A23" s="98"/>
      <c r="B23" s="106"/>
      <c r="C23" s="108" t="s">
        <v>51</v>
      </c>
      <c r="D23" s="109"/>
      <c r="E23" s="97">
        <v>1</v>
      </c>
      <c r="F23" s="97">
        <v>18</v>
      </c>
      <c r="G23" s="97">
        <v>18</v>
      </c>
      <c r="H23" s="97">
        <v>0</v>
      </c>
      <c r="I23" s="97"/>
      <c r="J23" s="97">
        <v>2</v>
      </c>
      <c r="K23" s="97"/>
      <c r="L23" s="97"/>
      <c r="M23" s="97"/>
      <c r="N23" s="97"/>
      <c r="O23" s="97"/>
      <c r="P23" s="119"/>
    </row>
    <row r="24" ht="26.15" customHeight="1" spans="1:16">
      <c r="A24" s="98"/>
      <c r="B24" s="106"/>
      <c r="C24" s="97" t="s">
        <v>52</v>
      </c>
      <c r="D24" s="97" t="s">
        <v>53</v>
      </c>
      <c r="E24" s="97">
        <v>4</v>
      </c>
      <c r="F24" s="97">
        <v>72</v>
      </c>
      <c r="G24" s="97">
        <v>72</v>
      </c>
      <c r="H24" s="97">
        <v>0</v>
      </c>
      <c r="I24" s="97"/>
      <c r="J24" s="97"/>
      <c r="K24" s="97"/>
      <c r="L24" s="97">
        <v>4</v>
      </c>
      <c r="M24" s="97"/>
      <c r="N24" s="97"/>
      <c r="O24" s="97"/>
      <c r="P24" s="119"/>
    </row>
    <row r="25" ht="23.5" customHeight="1" spans="1:16">
      <c r="A25" s="98"/>
      <c r="B25" s="106"/>
      <c r="C25" s="97" t="s">
        <v>54</v>
      </c>
      <c r="D25" s="97" t="s">
        <v>55</v>
      </c>
      <c r="E25" s="97">
        <v>2</v>
      </c>
      <c r="F25" s="97">
        <v>36</v>
      </c>
      <c r="G25" s="97">
        <v>24</v>
      </c>
      <c r="H25" s="97">
        <v>12</v>
      </c>
      <c r="I25" s="97"/>
      <c r="J25" s="97"/>
      <c r="K25" s="97"/>
      <c r="L25" s="97">
        <v>2</v>
      </c>
      <c r="M25" s="97">
        <v>2</v>
      </c>
      <c r="N25" s="97"/>
      <c r="O25" s="97"/>
      <c r="P25" s="97"/>
    </row>
    <row r="26" ht="23.5" customHeight="1" spans="1:16">
      <c r="A26" s="98"/>
      <c r="B26" s="106"/>
      <c r="C26" s="97" t="s">
        <v>56</v>
      </c>
      <c r="D26" s="97" t="s">
        <v>57</v>
      </c>
      <c r="E26" s="97">
        <v>2</v>
      </c>
      <c r="F26" s="97">
        <v>36</v>
      </c>
      <c r="G26" s="97">
        <v>36</v>
      </c>
      <c r="H26" s="97">
        <v>0</v>
      </c>
      <c r="I26" s="97"/>
      <c r="J26" s="97">
        <v>2</v>
      </c>
      <c r="K26" s="97"/>
      <c r="L26" s="97"/>
      <c r="M26" s="97"/>
      <c r="N26" s="97"/>
      <c r="O26" s="97"/>
      <c r="P26" s="97"/>
    </row>
    <row r="27" ht="17.15" customHeight="1" spans="1:16">
      <c r="A27" s="110"/>
      <c r="B27" s="111"/>
      <c r="C27" s="112" t="s">
        <v>43</v>
      </c>
      <c r="D27" s="113"/>
      <c r="E27" s="97">
        <f>SUM(E21:E26)</f>
        <v>13</v>
      </c>
      <c r="F27" s="97">
        <f t="shared" ref="F27:P27" si="1">SUM(F21:F26)</f>
        <v>234</v>
      </c>
      <c r="G27" s="97">
        <f t="shared" si="1"/>
        <v>222</v>
      </c>
      <c r="H27" s="97">
        <f t="shared" si="1"/>
        <v>12</v>
      </c>
      <c r="I27" s="97">
        <f t="shared" si="1"/>
        <v>2</v>
      </c>
      <c r="J27" s="97">
        <f t="shared" si="1"/>
        <v>6</v>
      </c>
      <c r="K27" s="97">
        <f t="shared" si="1"/>
        <v>2</v>
      </c>
      <c r="L27" s="97">
        <f t="shared" si="1"/>
        <v>8</v>
      </c>
      <c r="M27" s="97">
        <f t="shared" si="1"/>
        <v>2</v>
      </c>
      <c r="N27" s="97">
        <f t="shared" si="1"/>
        <v>0</v>
      </c>
      <c r="O27" s="97">
        <f t="shared" si="1"/>
        <v>0</v>
      </c>
      <c r="P27" s="97">
        <f t="shared" si="1"/>
        <v>0</v>
      </c>
    </row>
    <row r="28" ht="36" spans="1:16">
      <c r="A28" s="103" t="s">
        <v>58</v>
      </c>
      <c r="B28" s="114" t="s">
        <v>59</v>
      </c>
      <c r="C28" s="97" t="s">
        <v>60</v>
      </c>
      <c r="D28" s="97" t="s">
        <v>61</v>
      </c>
      <c r="E28" s="97">
        <v>2</v>
      </c>
      <c r="F28" s="97">
        <v>36</v>
      </c>
      <c r="G28" s="97">
        <v>36</v>
      </c>
      <c r="H28" s="97">
        <v>0</v>
      </c>
      <c r="I28" s="97">
        <v>2</v>
      </c>
      <c r="J28" s="97"/>
      <c r="K28" s="97"/>
      <c r="L28" s="97"/>
      <c r="M28" s="97"/>
      <c r="N28" s="97"/>
      <c r="O28" s="97"/>
      <c r="P28" s="97"/>
    </row>
    <row r="29" ht="24" spans="1:16">
      <c r="A29" s="106"/>
      <c r="B29" s="114"/>
      <c r="C29" s="97" t="s">
        <v>62</v>
      </c>
      <c r="D29" s="97" t="s">
        <v>63</v>
      </c>
      <c r="E29" s="97">
        <v>2</v>
      </c>
      <c r="F29" s="97">
        <v>36</v>
      </c>
      <c r="G29" s="97">
        <v>36</v>
      </c>
      <c r="H29" s="97">
        <v>0</v>
      </c>
      <c r="I29" s="97">
        <v>2</v>
      </c>
      <c r="J29" s="97"/>
      <c r="K29" s="97"/>
      <c r="L29" s="97"/>
      <c r="M29" s="97"/>
      <c r="N29" s="97"/>
      <c r="O29" s="97"/>
      <c r="P29" s="97"/>
    </row>
    <row r="30" ht="72" spans="1:16">
      <c r="A30" s="106"/>
      <c r="B30" s="114"/>
      <c r="C30" s="97" t="s">
        <v>64</v>
      </c>
      <c r="D30" s="97" t="s">
        <v>65</v>
      </c>
      <c r="E30" s="97">
        <v>1</v>
      </c>
      <c r="F30" s="97">
        <v>18</v>
      </c>
      <c r="G30" s="97">
        <v>18</v>
      </c>
      <c r="H30" s="97">
        <v>0</v>
      </c>
      <c r="I30" s="97"/>
      <c r="J30" s="97"/>
      <c r="K30" s="97"/>
      <c r="L30" s="97"/>
      <c r="M30" s="97" t="s">
        <v>66</v>
      </c>
      <c r="N30" s="97"/>
      <c r="O30" s="97"/>
      <c r="P30" s="97"/>
    </row>
    <row r="31" ht="48" spans="1:16">
      <c r="A31" s="106"/>
      <c r="B31" s="114"/>
      <c r="C31" s="97" t="s">
        <v>67</v>
      </c>
      <c r="D31" s="97" t="s">
        <v>68</v>
      </c>
      <c r="E31" s="97">
        <v>2</v>
      </c>
      <c r="F31" s="97">
        <v>40</v>
      </c>
      <c r="G31" s="97">
        <v>0</v>
      </c>
      <c r="H31" s="97">
        <v>40</v>
      </c>
      <c r="I31" s="97"/>
      <c r="J31" s="97"/>
      <c r="K31" s="97"/>
      <c r="L31" s="97"/>
      <c r="M31" s="97"/>
      <c r="N31" s="97" t="s">
        <v>69</v>
      </c>
      <c r="O31" s="97"/>
      <c r="P31" s="97"/>
    </row>
    <row r="32" ht="47.25" spans="1:16">
      <c r="A32" s="106"/>
      <c r="B32" s="114" t="s">
        <v>70</v>
      </c>
      <c r="C32" s="97" t="s">
        <v>71</v>
      </c>
      <c r="D32" s="97" t="s">
        <v>72</v>
      </c>
      <c r="E32" s="97">
        <v>2</v>
      </c>
      <c r="F32" s="97">
        <v>36</v>
      </c>
      <c r="G32" s="97">
        <v>18</v>
      </c>
      <c r="H32" s="97">
        <v>18</v>
      </c>
      <c r="I32" s="97"/>
      <c r="J32" s="97"/>
      <c r="K32" s="97"/>
      <c r="L32" s="97"/>
      <c r="M32" s="97"/>
      <c r="N32" s="97">
        <v>2</v>
      </c>
      <c r="O32" s="97" t="s">
        <v>73</v>
      </c>
      <c r="P32" s="97"/>
    </row>
    <row r="33" spans="1:16">
      <c r="A33" s="115"/>
      <c r="B33" s="116"/>
      <c r="C33" s="108" t="s">
        <v>43</v>
      </c>
      <c r="D33" s="109"/>
      <c r="E33" s="97">
        <v>9</v>
      </c>
      <c r="F33" s="97">
        <v>166</v>
      </c>
      <c r="G33" s="97">
        <v>108</v>
      </c>
      <c r="H33" s="97">
        <v>58</v>
      </c>
      <c r="I33" s="97">
        <v>4</v>
      </c>
      <c r="J33" s="97">
        <v>0</v>
      </c>
      <c r="K33" s="97">
        <v>0</v>
      </c>
      <c r="L33" s="97">
        <v>0</v>
      </c>
      <c r="M33" s="97">
        <v>2</v>
      </c>
      <c r="N33" s="97">
        <v>14</v>
      </c>
      <c r="O33" s="97">
        <v>6</v>
      </c>
      <c r="P33" s="97">
        <v>0</v>
      </c>
    </row>
    <row r="34" ht="45" customHeight="1" spans="1:16">
      <c r="A34" s="117" t="s">
        <v>74</v>
      </c>
      <c r="B34" s="117"/>
      <c r="C34" s="117"/>
      <c r="D34" s="117"/>
      <c r="E34" s="117"/>
      <c r="F34" s="117"/>
      <c r="G34" s="117"/>
      <c r="H34" s="117"/>
      <c r="I34" s="117"/>
      <c r="J34" s="117"/>
      <c r="K34" s="117"/>
      <c r="L34" s="117"/>
      <c r="M34" s="117"/>
      <c r="N34" s="117"/>
      <c r="O34" s="117"/>
      <c r="P34" s="117"/>
    </row>
  </sheetData>
  <sheetProtection selectLockedCells="1" formatRows="0" insertRows="0" insertColumns="0" deleteRows="0" sort="0" autoFilter="0" pivotTables="0"/>
  <mergeCells count="26">
    <mergeCell ref="B2:P2"/>
    <mergeCell ref="E3:H3"/>
    <mergeCell ref="I3:P3"/>
    <mergeCell ref="I4:J4"/>
    <mergeCell ref="K4:L4"/>
    <mergeCell ref="M4:N4"/>
    <mergeCell ref="O4:P4"/>
    <mergeCell ref="C19:D19"/>
    <mergeCell ref="C20:H20"/>
    <mergeCell ref="I20:P20"/>
    <mergeCell ref="C23:D23"/>
    <mergeCell ref="C27:D27"/>
    <mergeCell ref="C33:D33"/>
    <mergeCell ref="A34:P34"/>
    <mergeCell ref="A6:A27"/>
    <mergeCell ref="A28:A32"/>
    <mergeCell ref="B6:B19"/>
    <mergeCell ref="B21:B27"/>
    <mergeCell ref="B28:B31"/>
    <mergeCell ref="C3:C5"/>
    <mergeCell ref="D3:D5"/>
    <mergeCell ref="E4:E5"/>
    <mergeCell ref="F4:F5"/>
    <mergeCell ref="G4:G5"/>
    <mergeCell ref="H4:H5"/>
    <mergeCell ref="A3:B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zoomScale="85" zoomScaleNormal="85" topLeftCell="A3" workbookViewId="0">
      <selection activeCell="N5" sqref="N5"/>
    </sheetView>
  </sheetViews>
  <sheetFormatPr defaultColWidth="9" defaultRowHeight="13.5"/>
  <cols>
    <col min="1" max="1" width="17.2083333333333" customWidth="1"/>
    <col min="2" max="2" width="14.625" customWidth="1"/>
    <col min="3" max="3" width="5.625" customWidth="1"/>
    <col min="4" max="7" width="10.625" customWidth="1"/>
  </cols>
  <sheetData>
    <row r="1" ht="6" customHeight="1"/>
    <row r="2" customFormat="1" ht="30" customHeight="1" spans="1:1">
      <c r="A2" s="69" t="s">
        <v>75</v>
      </c>
    </row>
    <row r="3" s="68" customFormat="1" ht="162" customHeight="1" spans="1:7">
      <c r="A3" s="70" t="s">
        <v>76</v>
      </c>
      <c r="B3" s="70"/>
      <c r="C3" s="70"/>
      <c r="D3" s="70"/>
      <c r="E3" s="70"/>
      <c r="F3" s="70"/>
      <c r="G3" s="70"/>
    </row>
    <row r="4" ht="43" customHeight="1" spans="1:7">
      <c r="A4" s="71" t="s">
        <v>77</v>
      </c>
      <c r="B4" s="71"/>
      <c r="C4" s="71"/>
      <c r="D4" s="71"/>
      <c r="E4" s="71"/>
      <c r="F4" s="71"/>
      <c r="G4" s="71"/>
    </row>
    <row r="5" ht="29" customHeight="1" spans="1:7">
      <c r="A5" s="72" t="s">
        <v>78</v>
      </c>
      <c r="B5" s="73" t="s">
        <v>3</v>
      </c>
      <c r="C5" s="73" t="s">
        <v>8</v>
      </c>
      <c r="D5" s="74" t="s">
        <v>79</v>
      </c>
      <c r="E5" s="74"/>
      <c r="F5" s="74"/>
      <c r="G5" s="74"/>
    </row>
    <row r="6" ht="29" customHeight="1" spans="1:13">
      <c r="A6" s="72"/>
      <c r="B6" s="75"/>
      <c r="C6" s="75"/>
      <c r="D6" s="76" t="s">
        <v>80</v>
      </c>
      <c r="E6" s="76" t="s">
        <v>81</v>
      </c>
      <c r="F6" s="76" t="s">
        <v>82</v>
      </c>
      <c r="G6" s="76" t="s">
        <v>83</v>
      </c>
      <c r="K6" s="85"/>
      <c r="L6" s="85"/>
      <c r="M6" s="85"/>
    </row>
    <row r="7" ht="30" customHeight="1" spans="1:13">
      <c r="A7" s="77" t="s">
        <v>84</v>
      </c>
      <c r="B7" s="78" t="s">
        <v>85</v>
      </c>
      <c r="C7" s="77">
        <v>2</v>
      </c>
      <c r="D7" s="77">
        <v>2</v>
      </c>
      <c r="E7" s="77"/>
      <c r="F7" s="77"/>
      <c r="G7" s="77"/>
      <c r="K7" s="85"/>
      <c r="L7" s="87"/>
      <c r="M7" s="85"/>
    </row>
    <row r="8" ht="30" customHeight="1" spans="1:13">
      <c r="A8" s="77" t="s">
        <v>86</v>
      </c>
      <c r="B8" s="78" t="s">
        <v>85</v>
      </c>
      <c r="C8" s="77">
        <v>0.5</v>
      </c>
      <c r="D8" s="77">
        <v>0.5</v>
      </c>
      <c r="E8" s="77"/>
      <c r="F8" s="77"/>
      <c r="G8" s="77"/>
      <c r="K8" s="85"/>
      <c r="L8" s="87"/>
      <c r="M8" s="85"/>
    </row>
    <row r="9" ht="30" customHeight="1" spans="1:13">
      <c r="A9" s="77" t="s">
        <v>87</v>
      </c>
      <c r="B9" s="78" t="s">
        <v>85</v>
      </c>
      <c r="C9" s="77">
        <v>0.5</v>
      </c>
      <c r="D9" s="77">
        <v>0.5</v>
      </c>
      <c r="E9" s="79"/>
      <c r="F9" s="77"/>
      <c r="G9" s="77"/>
      <c r="K9" s="85"/>
      <c r="L9" s="85"/>
      <c r="M9" s="85"/>
    </row>
    <row r="10" ht="30" customHeight="1" spans="1:13">
      <c r="A10" s="77" t="s">
        <v>88</v>
      </c>
      <c r="B10" s="78" t="s">
        <v>85</v>
      </c>
      <c r="C10" s="77">
        <v>0.5</v>
      </c>
      <c r="D10" s="77">
        <v>0.5</v>
      </c>
      <c r="E10" s="80"/>
      <c r="F10" s="80"/>
      <c r="G10" s="80"/>
      <c r="K10" s="85"/>
      <c r="L10" s="85"/>
      <c r="M10" s="85"/>
    </row>
    <row r="11" ht="30" customHeight="1" spans="1:7">
      <c r="A11" s="77" t="s">
        <v>89</v>
      </c>
      <c r="B11" s="78" t="s">
        <v>85</v>
      </c>
      <c r="C11" s="77">
        <v>0.5</v>
      </c>
      <c r="D11" s="77">
        <v>0.5</v>
      </c>
      <c r="E11" s="80"/>
      <c r="F11" s="80"/>
      <c r="G11" s="80"/>
    </row>
    <row r="12" ht="30" customHeight="1" spans="1:7">
      <c r="A12" s="77" t="s">
        <v>90</v>
      </c>
      <c r="B12" s="78" t="s">
        <v>85</v>
      </c>
      <c r="C12" s="77">
        <v>0.5</v>
      </c>
      <c r="D12" s="77">
        <v>0.5</v>
      </c>
      <c r="E12" s="80"/>
      <c r="F12" s="80"/>
      <c r="G12" s="80"/>
    </row>
    <row r="13" ht="30" customHeight="1" spans="1:7">
      <c r="A13" s="77" t="s">
        <v>91</v>
      </c>
      <c r="B13" s="78" t="s">
        <v>85</v>
      </c>
      <c r="C13" s="77">
        <v>0.5</v>
      </c>
      <c r="D13" s="77">
        <v>0.5</v>
      </c>
      <c r="E13" s="80"/>
      <c r="F13" s="80"/>
      <c r="G13" s="80"/>
    </row>
    <row r="14" ht="30" customHeight="1" spans="1:7">
      <c r="A14" s="77" t="s">
        <v>87</v>
      </c>
      <c r="B14" s="78" t="s">
        <v>85</v>
      </c>
      <c r="C14" s="77">
        <v>0.5</v>
      </c>
      <c r="D14" s="80"/>
      <c r="E14" s="80">
        <v>0.5</v>
      </c>
      <c r="F14" s="80"/>
      <c r="G14" s="80"/>
    </row>
    <row r="15" ht="30" customHeight="1" spans="1:7">
      <c r="A15" s="77" t="s">
        <v>91</v>
      </c>
      <c r="B15" s="78" t="s">
        <v>85</v>
      </c>
      <c r="C15" s="77">
        <v>0.5</v>
      </c>
      <c r="D15" s="80"/>
      <c r="E15" s="80">
        <v>0.5</v>
      </c>
      <c r="F15" s="80"/>
      <c r="G15" s="80"/>
    </row>
    <row r="16" ht="30" customHeight="1" spans="1:7">
      <c r="A16" s="81" t="s">
        <v>92</v>
      </c>
      <c r="B16" s="78" t="s">
        <v>85</v>
      </c>
      <c r="C16" s="77">
        <v>0.5</v>
      </c>
      <c r="D16" s="80">
        <v>0.5</v>
      </c>
      <c r="E16" s="80"/>
      <c r="F16" s="80"/>
      <c r="G16" s="80"/>
    </row>
    <row r="17" ht="30" customHeight="1" spans="1:7">
      <c r="A17" s="82"/>
      <c r="B17" s="77" t="s">
        <v>93</v>
      </c>
      <c r="C17" s="77">
        <v>0.5</v>
      </c>
      <c r="D17" s="80"/>
      <c r="E17" s="80"/>
      <c r="F17" s="80">
        <v>0.5</v>
      </c>
      <c r="G17" s="80"/>
    </row>
    <row r="18" ht="30" customHeight="1" spans="1:7">
      <c r="A18" s="81" t="s">
        <v>94</v>
      </c>
      <c r="B18" s="78" t="s">
        <v>85</v>
      </c>
      <c r="C18" s="77">
        <v>0.5</v>
      </c>
      <c r="D18" s="80">
        <v>0.5</v>
      </c>
      <c r="E18" s="80"/>
      <c r="F18" s="80"/>
      <c r="G18" s="80"/>
    </row>
    <row r="19" ht="30" customHeight="1" spans="1:7">
      <c r="A19" s="82"/>
      <c r="B19" s="77" t="s">
        <v>93</v>
      </c>
      <c r="C19" s="77">
        <v>0.5</v>
      </c>
      <c r="D19" s="80"/>
      <c r="E19" s="80"/>
      <c r="F19" s="80">
        <v>0.5</v>
      </c>
      <c r="G19" s="80"/>
    </row>
    <row r="20" ht="30" customHeight="1" spans="1:7">
      <c r="A20" s="77" t="s">
        <v>95</v>
      </c>
      <c r="B20" s="77" t="s">
        <v>93</v>
      </c>
      <c r="C20" s="77">
        <v>0.5</v>
      </c>
      <c r="D20" s="80">
        <v>0.5</v>
      </c>
      <c r="E20" s="80"/>
      <c r="F20" s="80"/>
      <c r="G20" s="80"/>
    </row>
    <row r="21" ht="30" customHeight="1" spans="1:7">
      <c r="A21" s="77" t="s">
        <v>96</v>
      </c>
      <c r="B21" s="77" t="s">
        <v>93</v>
      </c>
      <c r="C21" s="77">
        <v>0.5</v>
      </c>
      <c r="D21" s="80">
        <v>0.5</v>
      </c>
      <c r="E21" s="80"/>
      <c r="F21" s="80"/>
      <c r="G21" s="80"/>
    </row>
    <row r="22" ht="30" customHeight="1" spans="1:7">
      <c r="A22" s="77" t="s">
        <v>97</v>
      </c>
      <c r="B22" s="77" t="s">
        <v>93</v>
      </c>
      <c r="C22" s="77">
        <v>0.5</v>
      </c>
      <c r="D22" s="80">
        <v>0.5</v>
      </c>
      <c r="E22" s="80"/>
      <c r="F22" s="80"/>
      <c r="G22" s="80"/>
    </row>
    <row r="23" ht="30" customHeight="1" spans="1:7">
      <c r="A23" s="77" t="s">
        <v>98</v>
      </c>
      <c r="B23" s="77" t="s">
        <v>93</v>
      </c>
      <c r="C23" s="77">
        <v>0.5</v>
      </c>
      <c r="D23" s="80">
        <v>0.5</v>
      </c>
      <c r="E23" s="80"/>
      <c r="F23" s="80"/>
      <c r="G23" s="80"/>
    </row>
    <row r="24" ht="67" customHeight="1" spans="1:7">
      <c r="A24" s="77" t="s">
        <v>99</v>
      </c>
      <c r="B24" s="77" t="s">
        <v>100</v>
      </c>
      <c r="C24" s="78" t="s">
        <v>101</v>
      </c>
      <c r="D24" s="80"/>
      <c r="E24" s="80"/>
      <c r="F24" s="80"/>
      <c r="G24" s="80" t="s">
        <v>102</v>
      </c>
    </row>
    <row r="25" ht="30" customHeight="1" spans="1:7">
      <c r="A25" s="78" t="s">
        <v>103</v>
      </c>
      <c r="B25" s="78" t="s">
        <v>43</v>
      </c>
      <c r="C25" s="77">
        <f>SUM(C7:C23)</f>
        <v>10</v>
      </c>
      <c r="D25" s="80">
        <v>10</v>
      </c>
      <c r="E25" s="80"/>
      <c r="F25" s="80"/>
      <c r="G25" s="80"/>
    </row>
    <row r="26" ht="40" customHeight="1" spans="1:7">
      <c r="A26" s="83" t="s">
        <v>104</v>
      </c>
      <c r="B26" s="83"/>
      <c r="C26" s="83"/>
      <c r="D26" s="83"/>
      <c r="E26" s="83"/>
      <c r="F26" s="83"/>
      <c r="G26" s="83"/>
    </row>
    <row r="27" ht="29" customHeight="1" spans="1:7">
      <c r="A27" s="84"/>
      <c r="B27" s="84"/>
      <c r="C27" s="84"/>
      <c r="D27" s="84"/>
      <c r="E27" s="84"/>
      <c r="F27" s="84"/>
      <c r="G27" s="84"/>
    </row>
    <row r="28" spans="1:4">
      <c r="A28" s="85"/>
      <c r="B28" s="86"/>
      <c r="C28" s="85"/>
      <c r="D28" s="85"/>
    </row>
    <row r="29" spans="1:4">
      <c r="A29" s="85"/>
      <c r="B29" s="85"/>
      <c r="C29" s="85"/>
      <c r="D29" s="85"/>
    </row>
    <row r="30" spans="1:4">
      <c r="A30" s="85"/>
      <c r="B30" s="85"/>
      <c r="C30" s="85"/>
      <c r="D30" s="85"/>
    </row>
  </sheetData>
  <mergeCells count="19">
    <mergeCell ref="A3:G3"/>
    <mergeCell ref="A4:G4"/>
    <mergeCell ref="D5:G5"/>
    <mergeCell ref="D16:E16"/>
    <mergeCell ref="F17:G17"/>
    <mergeCell ref="D18:E18"/>
    <mergeCell ref="F19:G19"/>
    <mergeCell ref="D20:G20"/>
    <mergeCell ref="D21:G21"/>
    <mergeCell ref="D22:G22"/>
    <mergeCell ref="D23:G23"/>
    <mergeCell ref="D25:G25"/>
    <mergeCell ref="A26:G26"/>
    <mergeCell ref="A5:A6"/>
    <mergeCell ref="A16:A17"/>
    <mergeCell ref="A18:A19"/>
    <mergeCell ref="B5:B6"/>
    <mergeCell ref="C5:C6"/>
    <mergeCell ref="L7:L8"/>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5"/>
  <sheetViews>
    <sheetView workbookViewId="0">
      <pane xSplit="2" ySplit="5" topLeftCell="C57" activePane="bottomRight" state="frozen"/>
      <selection/>
      <selection pane="topRight"/>
      <selection pane="bottomLeft"/>
      <selection pane="bottomRight" activeCell="C25" sqref="C25"/>
    </sheetView>
  </sheetViews>
  <sheetFormatPr defaultColWidth="9" defaultRowHeight="20.15" customHeight="1"/>
  <cols>
    <col min="1" max="1" width="5.09166666666667" style="2" customWidth="1"/>
    <col min="2" max="2" width="5.45" style="2" customWidth="1"/>
    <col min="3" max="3" width="8.63333333333333" style="64" customWidth="1"/>
    <col min="4" max="4" width="13.45" style="2" customWidth="1"/>
    <col min="5" max="16" width="4.63333333333333" style="2" customWidth="1"/>
    <col min="17" max="16384" width="9" style="2"/>
  </cols>
  <sheetData>
    <row r="1" customHeight="1" spans="1:16">
      <c r="A1" s="65" t="s">
        <v>105</v>
      </c>
      <c r="B1" s="65"/>
      <c r="C1" s="66"/>
      <c r="D1" s="24"/>
      <c r="E1" s="24"/>
      <c r="F1" s="24"/>
      <c r="G1" s="24"/>
      <c r="H1" s="24"/>
      <c r="I1" s="24"/>
      <c r="J1" s="24"/>
      <c r="K1" s="24"/>
      <c r="L1" s="24"/>
      <c r="M1" s="24"/>
      <c r="N1" s="24"/>
      <c r="O1" s="24"/>
      <c r="P1" s="24"/>
    </row>
    <row r="2" customHeight="1" spans="1:16">
      <c r="A2" s="67" t="s">
        <v>106</v>
      </c>
      <c r="B2" s="67"/>
      <c r="C2" s="67"/>
      <c r="D2" s="67"/>
      <c r="E2" s="67"/>
      <c r="F2" s="67"/>
      <c r="G2" s="67"/>
      <c r="H2" s="67"/>
      <c r="I2" s="67"/>
      <c r="J2" s="67"/>
      <c r="K2" s="67"/>
      <c r="L2" s="67"/>
      <c r="M2" s="67"/>
      <c r="N2" s="67"/>
      <c r="O2" s="67"/>
      <c r="P2" s="67"/>
    </row>
    <row r="3" customHeight="1" spans="1:16">
      <c r="A3" s="10" t="s">
        <v>3</v>
      </c>
      <c r="B3" s="10"/>
      <c r="C3" s="10" t="s">
        <v>4</v>
      </c>
      <c r="D3" s="10" t="s">
        <v>5</v>
      </c>
      <c r="E3" s="10" t="s">
        <v>6</v>
      </c>
      <c r="F3" s="10"/>
      <c r="G3" s="10"/>
      <c r="H3" s="10"/>
      <c r="I3" s="10" t="s">
        <v>7</v>
      </c>
      <c r="J3" s="10"/>
      <c r="K3" s="10"/>
      <c r="L3" s="10"/>
      <c r="M3" s="10"/>
      <c r="N3" s="10"/>
      <c r="O3" s="10"/>
      <c r="P3" s="10"/>
    </row>
    <row r="4" customHeight="1" spans="1:16">
      <c r="A4" s="10"/>
      <c r="B4" s="10"/>
      <c r="C4" s="10"/>
      <c r="D4" s="10"/>
      <c r="E4" s="10" t="s">
        <v>8</v>
      </c>
      <c r="F4" s="10" t="s">
        <v>9</v>
      </c>
      <c r="G4" s="10" t="s">
        <v>10</v>
      </c>
      <c r="H4" s="10" t="s">
        <v>11</v>
      </c>
      <c r="I4" s="10" t="s">
        <v>12</v>
      </c>
      <c r="J4" s="10"/>
      <c r="K4" s="10" t="s">
        <v>13</v>
      </c>
      <c r="L4" s="10"/>
      <c r="M4" s="10" t="s">
        <v>14</v>
      </c>
      <c r="N4" s="10"/>
      <c r="O4" s="10" t="s">
        <v>15</v>
      </c>
      <c r="P4" s="10"/>
    </row>
    <row r="5" customHeight="1" spans="1:16">
      <c r="A5" s="10"/>
      <c r="B5" s="10"/>
      <c r="C5" s="10"/>
      <c r="D5" s="10"/>
      <c r="E5" s="10"/>
      <c r="F5" s="10"/>
      <c r="G5" s="10"/>
      <c r="H5" s="10"/>
      <c r="I5" s="10">
        <v>1</v>
      </c>
      <c r="J5" s="10">
        <v>2</v>
      </c>
      <c r="K5" s="10">
        <v>3</v>
      </c>
      <c r="L5" s="10">
        <v>4</v>
      </c>
      <c r="M5" s="10">
        <v>5</v>
      </c>
      <c r="N5" s="10">
        <v>6</v>
      </c>
      <c r="O5" s="10">
        <v>7</v>
      </c>
      <c r="P5" s="10">
        <v>8</v>
      </c>
    </row>
    <row r="6" ht="31" customHeight="1" spans="1:16">
      <c r="A6" s="11" t="s">
        <v>107</v>
      </c>
      <c r="B6" s="11" t="s">
        <v>108</v>
      </c>
      <c r="C6" s="12" t="s">
        <v>109</v>
      </c>
      <c r="D6" s="13" t="s">
        <v>110</v>
      </c>
      <c r="E6" s="13">
        <v>4</v>
      </c>
      <c r="F6" s="13">
        <v>72</v>
      </c>
      <c r="G6" s="13">
        <v>72</v>
      </c>
      <c r="H6" s="13">
        <v>0</v>
      </c>
      <c r="I6" s="13">
        <v>4</v>
      </c>
      <c r="J6" s="13"/>
      <c r="K6" s="13"/>
      <c r="L6" s="13"/>
      <c r="M6" s="13"/>
      <c r="N6" s="13"/>
      <c r="O6" s="13"/>
      <c r="P6" s="13"/>
    </row>
    <row r="7" ht="31" customHeight="1" spans="1:16">
      <c r="A7" s="11"/>
      <c r="B7" s="11"/>
      <c r="C7" s="12" t="s">
        <v>111</v>
      </c>
      <c r="D7" s="13" t="s">
        <v>112</v>
      </c>
      <c r="E7" s="13">
        <v>3</v>
      </c>
      <c r="F7" s="13">
        <v>54</v>
      </c>
      <c r="G7" s="13">
        <v>54</v>
      </c>
      <c r="H7" s="13">
        <v>0</v>
      </c>
      <c r="I7" s="13">
        <v>3</v>
      </c>
      <c r="J7" s="13"/>
      <c r="K7" s="13"/>
      <c r="L7" s="13"/>
      <c r="M7" s="13"/>
      <c r="N7" s="13"/>
      <c r="O7" s="13"/>
      <c r="P7" s="13"/>
    </row>
    <row r="8" ht="31" customHeight="1" spans="1:16">
      <c r="A8" s="11"/>
      <c r="B8" s="11"/>
      <c r="C8" s="12" t="s">
        <v>113</v>
      </c>
      <c r="D8" s="13" t="s">
        <v>110</v>
      </c>
      <c r="E8" s="13">
        <v>5</v>
      </c>
      <c r="F8" s="13">
        <v>90</v>
      </c>
      <c r="G8" s="13">
        <v>90</v>
      </c>
      <c r="H8" s="13">
        <v>0</v>
      </c>
      <c r="I8" s="13"/>
      <c r="J8" s="13">
        <v>5</v>
      </c>
      <c r="K8" s="13"/>
      <c r="L8" s="13"/>
      <c r="M8" s="13"/>
      <c r="N8" s="13"/>
      <c r="O8" s="13"/>
      <c r="P8" s="13"/>
    </row>
    <row r="9" ht="31" customHeight="1" spans="1:16">
      <c r="A9" s="11"/>
      <c r="B9" s="11"/>
      <c r="C9" s="12" t="s">
        <v>114</v>
      </c>
      <c r="D9" s="13" t="s">
        <v>115</v>
      </c>
      <c r="E9" s="13">
        <v>3</v>
      </c>
      <c r="F9" s="13">
        <v>54</v>
      </c>
      <c r="G9" s="13">
        <v>54</v>
      </c>
      <c r="H9" s="13">
        <v>0</v>
      </c>
      <c r="I9" s="13"/>
      <c r="J9" s="13">
        <v>3</v>
      </c>
      <c r="K9" s="13"/>
      <c r="L9" s="13"/>
      <c r="M9" s="13"/>
      <c r="N9" s="13"/>
      <c r="O9" s="13"/>
      <c r="P9" s="13"/>
    </row>
    <row r="10" ht="31" customHeight="1" spans="1:16">
      <c r="A10" s="11"/>
      <c r="B10" s="11"/>
      <c r="C10" s="12" t="s">
        <v>116</v>
      </c>
      <c r="D10" s="13" t="s">
        <v>115</v>
      </c>
      <c r="E10" s="13">
        <v>2</v>
      </c>
      <c r="F10" s="13">
        <v>36</v>
      </c>
      <c r="G10" s="13">
        <v>36</v>
      </c>
      <c r="H10" s="13">
        <v>0</v>
      </c>
      <c r="I10" s="13"/>
      <c r="J10" s="13"/>
      <c r="K10" s="13">
        <v>3</v>
      </c>
      <c r="L10" s="13"/>
      <c r="M10" s="13"/>
      <c r="N10" s="13"/>
      <c r="O10" s="13"/>
      <c r="P10" s="13"/>
    </row>
    <row r="11" ht="31" customHeight="1" spans="1:16">
      <c r="A11" s="11"/>
      <c r="B11" s="11"/>
      <c r="C11" s="12" t="s">
        <v>117</v>
      </c>
      <c r="D11" s="13" t="s">
        <v>118</v>
      </c>
      <c r="E11" s="13">
        <v>1</v>
      </c>
      <c r="F11" s="13">
        <v>20</v>
      </c>
      <c r="G11" s="13">
        <v>0</v>
      </c>
      <c r="H11" s="13">
        <v>20</v>
      </c>
      <c r="I11" s="13"/>
      <c r="J11" s="13"/>
      <c r="K11" s="13">
        <v>3</v>
      </c>
      <c r="L11" s="13"/>
      <c r="M11" s="13"/>
      <c r="N11" s="13"/>
      <c r="O11" s="13"/>
      <c r="P11" s="13"/>
    </row>
    <row r="12" ht="31" customHeight="1" spans="1:16">
      <c r="A12" s="11"/>
      <c r="B12" s="11"/>
      <c r="C12" s="12" t="s">
        <v>119</v>
      </c>
      <c r="D12" s="13" t="s">
        <v>120</v>
      </c>
      <c r="E12" s="13">
        <v>3</v>
      </c>
      <c r="F12" s="13">
        <v>54</v>
      </c>
      <c r="G12" s="13">
        <v>54</v>
      </c>
      <c r="H12" s="13">
        <v>0</v>
      </c>
      <c r="I12" s="13"/>
      <c r="J12" s="13"/>
      <c r="K12" s="13"/>
      <c r="L12" s="13">
        <v>3</v>
      </c>
      <c r="M12" s="13"/>
      <c r="N12" s="13"/>
      <c r="O12" s="13"/>
      <c r="P12" s="13"/>
    </row>
    <row r="13" ht="31" customHeight="1" spans="1:16">
      <c r="A13" s="11"/>
      <c r="B13" s="11"/>
      <c r="C13" s="12" t="s">
        <v>121</v>
      </c>
      <c r="D13" s="13" t="s">
        <v>122</v>
      </c>
      <c r="E13" s="13">
        <v>3</v>
      </c>
      <c r="F13" s="13">
        <v>54</v>
      </c>
      <c r="G13" s="13">
        <v>54</v>
      </c>
      <c r="H13" s="13">
        <v>0</v>
      </c>
      <c r="I13" s="13"/>
      <c r="J13" s="13"/>
      <c r="K13" s="13"/>
      <c r="L13" s="13"/>
      <c r="M13" s="13">
        <v>3</v>
      </c>
      <c r="N13" s="13"/>
      <c r="O13" s="13"/>
      <c r="P13" s="13"/>
    </row>
    <row r="14" customHeight="1" spans="1:16">
      <c r="A14" s="11"/>
      <c r="B14" s="11"/>
      <c r="C14" s="11" t="s">
        <v>43</v>
      </c>
      <c r="D14" s="11"/>
      <c r="E14" s="11">
        <f t="shared" ref="E14:P14" si="0">SUM(E6:E13)</f>
        <v>24</v>
      </c>
      <c r="F14" s="11">
        <f t="shared" si="0"/>
        <v>434</v>
      </c>
      <c r="G14" s="11">
        <f t="shared" si="0"/>
        <v>414</v>
      </c>
      <c r="H14" s="11">
        <f t="shared" si="0"/>
        <v>20</v>
      </c>
      <c r="I14" s="11">
        <f t="shared" si="0"/>
        <v>7</v>
      </c>
      <c r="J14" s="11">
        <f t="shared" si="0"/>
        <v>8</v>
      </c>
      <c r="K14" s="11">
        <f t="shared" si="0"/>
        <v>6</v>
      </c>
      <c r="L14" s="11">
        <f t="shared" si="0"/>
        <v>3</v>
      </c>
      <c r="M14" s="11">
        <f t="shared" si="0"/>
        <v>3</v>
      </c>
      <c r="N14" s="11">
        <f t="shared" si="0"/>
        <v>0</v>
      </c>
      <c r="O14" s="11">
        <f t="shared" si="0"/>
        <v>0</v>
      </c>
      <c r="P14" s="11">
        <f t="shared" si="0"/>
        <v>0</v>
      </c>
    </row>
    <row r="15" ht="28.4" customHeight="1" spans="1:16">
      <c r="A15" s="11"/>
      <c r="B15" s="11" t="s">
        <v>123</v>
      </c>
      <c r="C15" s="12" t="s">
        <v>124</v>
      </c>
      <c r="D15" s="13" t="s">
        <v>125</v>
      </c>
      <c r="E15" s="13">
        <v>1</v>
      </c>
      <c r="F15" s="13">
        <v>18</v>
      </c>
      <c r="G15" s="13">
        <v>18</v>
      </c>
      <c r="H15" s="13">
        <v>0</v>
      </c>
      <c r="I15" s="13">
        <v>3</v>
      </c>
      <c r="J15" s="13"/>
      <c r="K15" s="13"/>
      <c r="L15" s="13"/>
      <c r="M15" s="13"/>
      <c r="N15" s="13"/>
      <c r="O15" s="13"/>
      <c r="P15" s="13"/>
    </row>
    <row r="16" ht="28.4" customHeight="1" spans="1:16">
      <c r="A16" s="11"/>
      <c r="B16" s="11"/>
      <c r="C16" s="12" t="s">
        <v>126</v>
      </c>
      <c r="D16" s="13" t="s">
        <v>127</v>
      </c>
      <c r="E16" s="13">
        <v>2</v>
      </c>
      <c r="F16" s="13">
        <v>36</v>
      </c>
      <c r="G16" s="13">
        <v>36</v>
      </c>
      <c r="H16" s="13">
        <v>0</v>
      </c>
      <c r="I16" s="13">
        <v>3</v>
      </c>
      <c r="J16" s="13"/>
      <c r="K16" s="13"/>
      <c r="L16" s="13"/>
      <c r="M16" s="13"/>
      <c r="N16" s="14"/>
      <c r="O16" s="13"/>
      <c r="P16" s="13"/>
    </row>
    <row r="17" ht="28.4" customHeight="1" spans="1:16">
      <c r="A17" s="11"/>
      <c r="B17" s="11"/>
      <c r="C17" s="12" t="s">
        <v>128</v>
      </c>
      <c r="D17" s="13" t="s">
        <v>129</v>
      </c>
      <c r="E17" s="13">
        <v>3</v>
      </c>
      <c r="F17" s="13">
        <v>54</v>
      </c>
      <c r="G17" s="13">
        <v>54</v>
      </c>
      <c r="H17" s="13">
        <v>0</v>
      </c>
      <c r="I17" s="13"/>
      <c r="J17" s="13">
        <v>3</v>
      </c>
      <c r="K17" s="13"/>
      <c r="L17" s="13"/>
      <c r="M17" s="13"/>
      <c r="N17" s="13"/>
      <c r="O17" s="13"/>
      <c r="P17" s="13"/>
    </row>
    <row r="18" ht="28.4" customHeight="1" spans="1:16">
      <c r="A18" s="11"/>
      <c r="B18" s="11"/>
      <c r="C18" s="13" t="s">
        <v>130</v>
      </c>
      <c r="D18" s="13" t="s">
        <v>131</v>
      </c>
      <c r="E18" s="13">
        <v>3</v>
      </c>
      <c r="F18" s="13">
        <v>54</v>
      </c>
      <c r="G18" s="13">
        <v>27</v>
      </c>
      <c r="H18" s="13">
        <v>27</v>
      </c>
      <c r="I18" s="13"/>
      <c r="J18" s="13">
        <v>3</v>
      </c>
      <c r="K18" s="13"/>
      <c r="L18" s="13"/>
      <c r="M18" s="13"/>
      <c r="N18" s="13"/>
      <c r="O18" s="13"/>
      <c r="P18" s="13"/>
    </row>
    <row r="19" ht="28.4" customHeight="1" spans="1:16">
      <c r="A19" s="11"/>
      <c r="B19" s="11"/>
      <c r="C19" s="14" t="s">
        <v>132</v>
      </c>
      <c r="D19" s="14" t="s">
        <v>133</v>
      </c>
      <c r="E19" s="14">
        <v>3</v>
      </c>
      <c r="F19" s="14">
        <v>54</v>
      </c>
      <c r="G19" s="14">
        <v>54</v>
      </c>
      <c r="H19" s="14">
        <v>0</v>
      </c>
      <c r="I19" s="14"/>
      <c r="J19" s="14">
        <v>3</v>
      </c>
      <c r="K19" s="14"/>
      <c r="L19" s="14"/>
      <c r="M19" s="14"/>
      <c r="N19" s="14"/>
      <c r="O19" s="14"/>
      <c r="P19" s="14"/>
    </row>
    <row r="20" ht="28.4" customHeight="1" spans="1:16">
      <c r="A20" s="11"/>
      <c r="B20" s="11"/>
      <c r="C20" s="12" t="s">
        <v>134</v>
      </c>
      <c r="D20" s="13" t="s">
        <v>135</v>
      </c>
      <c r="E20" s="13">
        <v>2</v>
      </c>
      <c r="F20" s="13">
        <v>36</v>
      </c>
      <c r="G20" s="13">
        <v>36</v>
      </c>
      <c r="H20" s="13">
        <v>0</v>
      </c>
      <c r="I20" s="13"/>
      <c r="J20" s="13"/>
      <c r="K20" s="13">
        <v>3</v>
      </c>
      <c r="L20" s="13"/>
      <c r="M20" s="13"/>
      <c r="N20" s="13"/>
      <c r="O20" s="13"/>
      <c r="P20" s="13"/>
    </row>
    <row r="21" ht="28.4" customHeight="1" spans="1:16">
      <c r="A21" s="11"/>
      <c r="B21" s="11"/>
      <c r="C21" s="12" t="s">
        <v>136</v>
      </c>
      <c r="D21" s="13" t="s">
        <v>137</v>
      </c>
      <c r="E21" s="13">
        <v>3</v>
      </c>
      <c r="F21" s="13">
        <v>54</v>
      </c>
      <c r="G21" s="13">
        <v>54</v>
      </c>
      <c r="H21" s="13">
        <v>0</v>
      </c>
      <c r="I21" s="13"/>
      <c r="J21" s="13"/>
      <c r="K21" s="13">
        <v>3</v>
      </c>
      <c r="L21" s="13"/>
      <c r="M21" s="13"/>
      <c r="N21" s="13"/>
      <c r="O21" s="13"/>
      <c r="P21" s="13"/>
    </row>
    <row r="22" ht="28.4" customHeight="1" spans="1:16">
      <c r="A22" s="11"/>
      <c r="B22" s="11"/>
      <c r="C22" s="12" t="s">
        <v>138</v>
      </c>
      <c r="D22" s="13" t="s">
        <v>139</v>
      </c>
      <c r="E22" s="13">
        <v>2</v>
      </c>
      <c r="F22" s="13">
        <v>36</v>
      </c>
      <c r="G22" s="13">
        <v>36</v>
      </c>
      <c r="H22" s="13">
        <v>0</v>
      </c>
      <c r="I22" s="13"/>
      <c r="J22" s="13"/>
      <c r="K22" s="13">
        <v>3</v>
      </c>
      <c r="L22" s="13"/>
      <c r="M22" s="13"/>
      <c r="N22" s="13"/>
      <c r="O22" s="13"/>
      <c r="P22" s="13"/>
    </row>
    <row r="23" ht="28.4" customHeight="1" spans="1:16">
      <c r="A23" s="11"/>
      <c r="B23" s="11"/>
      <c r="C23" s="12" t="s">
        <v>140</v>
      </c>
      <c r="D23" s="13" t="s">
        <v>141</v>
      </c>
      <c r="E23" s="13">
        <v>2</v>
      </c>
      <c r="F23" s="13">
        <v>36</v>
      </c>
      <c r="G23" s="13">
        <v>36</v>
      </c>
      <c r="H23" s="13">
        <v>0</v>
      </c>
      <c r="I23" s="13"/>
      <c r="J23" s="13"/>
      <c r="K23" s="13"/>
      <c r="L23" s="13">
        <v>3</v>
      </c>
      <c r="M23" s="13"/>
      <c r="N23" s="13"/>
      <c r="O23" s="13"/>
      <c r="P23" s="13"/>
    </row>
    <row r="24" ht="28.4" customHeight="1" spans="1:16">
      <c r="A24" s="11"/>
      <c r="B24" s="11"/>
      <c r="C24" s="12" t="s">
        <v>142</v>
      </c>
      <c r="D24" s="13" t="s">
        <v>143</v>
      </c>
      <c r="E24" s="13">
        <v>2</v>
      </c>
      <c r="F24" s="13">
        <v>36</v>
      </c>
      <c r="G24" s="13">
        <v>18</v>
      </c>
      <c r="H24" s="13">
        <v>18</v>
      </c>
      <c r="I24" s="13"/>
      <c r="J24" s="13"/>
      <c r="K24" s="13"/>
      <c r="L24" s="13">
        <v>3</v>
      </c>
      <c r="M24" s="13"/>
      <c r="N24" s="13"/>
      <c r="O24" s="13"/>
      <c r="P24" s="13"/>
    </row>
    <row r="25" ht="28.4" customHeight="1" spans="1:16">
      <c r="A25" s="11"/>
      <c r="B25" s="11"/>
      <c r="C25" s="12" t="s">
        <v>144</v>
      </c>
      <c r="D25" s="13" t="s">
        <v>145</v>
      </c>
      <c r="E25" s="13">
        <v>2</v>
      </c>
      <c r="F25" s="13">
        <v>36</v>
      </c>
      <c r="G25" s="13">
        <v>36</v>
      </c>
      <c r="H25" s="13">
        <v>0</v>
      </c>
      <c r="I25" s="13"/>
      <c r="J25" s="13"/>
      <c r="K25" s="13"/>
      <c r="L25" s="5"/>
      <c r="M25" s="13">
        <v>3</v>
      </c>
      <c r="N25" s="13"/>
      <c r="O25" s="13"/>
      <c r="P25" s="13"/>
    </row>
    <row r="26" ht="28.4" customHeight="1" spans="1:16">
      <c r="A26" s="11"/>
      <c r="B26" s="11"/>
      <c r="C26" s="12" t="s">
        <v>146</v>
      </c>
      <c r="D26" s="13" t="s">
        <v>147</v>
      </c>
      <c r="E26" s="15">
        <v>2</v>
      </c>
      <c r="F26" s="15">
        <v>36</v>
      </c>
      <c r="G26" s="15">
        <v>36</v>
      </c>
      <c r="H26" s="15">
        <v>0</v>
      </c>
      <c r="I26" s="11"/>
      <c r="J26" s="11"/>
      <c r="K26" s="11"/>
      <c r="L26" s="11"/>
      <c r="M26" s="11">
        <v>3</v>
      </c>
      <c r="N26" s="11"/>
      <c r="O26" s="13"/>
      <c r="P26" s="13"/>
    </row>
    <row r="27" ht="28.4" customHeight="1" spans="1:16">
      <c r="A27" s="11"/>
      <c r="B27" s="11"/>
      <c r="C27" s="12" t="s">
        <v>148</v>
      </c>
      <c r="D27" s="13" t="s">
        <v>149</v>
      </c>
      <c r="E27" s="13">
        <v>2</v>
      </c>
      <c r="F27" s="13">
        <v>36</v>
      </c>
      <c r="G27" s="13">
        <v>36</v>
      </c>
      <c r="H27" s="13">
        <v>0</v>
      </c>
      <c r="I27" s="13"/>
      <c r="J27" s="13"/>
      <c r="K27" s="13"/>
      <c r="L27" s="13"/>
      <c r="M27" s="13">
        <v>3</v>
      </c>
      <c r="N27" s="13"/>
      <c r="O27" s="13"/>
      <c r="P27" s="13"/>
    </row>
    <row r="28" ht="28.4" customHeight="1" spans="1:16">
      <c r="A28" s="11"/>
      <c r="B28" s="11"/>
      <c r="C28" s="12" t="s">
        <v>150</v>
      </c>
      <c r="D28" s="13" t="s">
        <v>151</v>
      </c>
      <c r="E28" s="13">
        <v>3</v>
      </c>
      <c r="F28" s="13">
        <v>54</v>
      </c>
      <c r="G28" s="13">
        <v>36</v>
      </c>
      <c r="H28" s="13">
        <v>18</v>
      </c>
      <c r="I28" s="13"/>
      <c r="J28" s="13"/>
      <c r="K28" s="13"/>
      <c r="L28" s="13"/>
      <c r="M28" s="13">
        <v>3</v>
      </c>
      <c r="N28" s="13"/>
      <c r="O28" s="13"/>
      <c r="P28" s="13"/>
    </row>
    <row r="29" ht="28.4" customHeight="1" spans="1:16">
      <c r="A29" s="11"/>
      <c r="B29" s="11"/>
      <c r="C29" s="12" t="s">
        <v>152</v>
      </c>
      <c r="D29" s="13" t="s">
        <v>153</v>
      </c>
      <c r="E29" s="13">
        <v>2</v>
      </c>
      <c r="F29" s="13">
        <v>36</v>
      </c>
      <c r="G29" s="13">
        <v>36</v>
      </c>
      <c r="H29" s="13">
        <v>0</v>
      </c>
      <c r="I29" s="13"/>
      <c r="J29" s="13"/>
      <c r="K29" s="13"/>
      <c r="L29" s="13"/>
      <c r="M29" s="13"/>
      <c r="N29" s="13">
        <v>3</v>
      </c>
      <c r="O29" s="13"/>
      <c r="P29" s="13"/>
    </row>
    <row r="30" customHeight="1" spans="1:16">
      <c r="A30" s="11"/>
      <c r="B30" s="11"/>
      <c r="C30" s="16" t="s">
        <v>43</v>
      </c>
      <c r="D30" s="17"/>
      <c r="E30" s="13">
        <f t="shared" ref="E30:P30" si="1">SUM(E15:E29)</f>
        <v>34</v>
      </c>
      <c r="F30" s="13">
        <f t="shared" si="1"/>
        <v>612</v>
      </c>
      <c r="G30" s="13">
        <f t="shared" si="1"/>
        <v>549</v>
      </c>
      <c r="H30" s="13">
        <f t="shared" si="1"/>
        <v>63</v>
      </c>
      <c r="I30" s="13">
        <f t="shared" si="1"/>
        <v>6</v>
      </c>
      <c r="J30" s="13">
        <f t="shared" si="1"/>
        <v>9</v>
      </c>
      <c r="K30" s="13">
        <f t="shared" si="1"/>
        <v>9</v>
      </c>
      <c r="L30" s="13">
        <f t="shared" si="1"/>
        <v>6</v>
      </c>
      <c r="M30" s="13">
        <f t="shared" si="1"/>
        <v>12</v>
      </c>
      <c r="N30" s="13">
        <f t="shared" si="1"/>
        <v>3</v>
      </c>
      <c r="O30" s="13">
        <f t="shared" si="1"/>
        <v>0</v>
      </c>
      <c r="P30" s="13">
        <f t="shared" si="1"/>
        <v>0</v>
      </c>
    </row>
    <row r="31" ht="28.4" customHeight="1" spans="1:16">
      <c r="A31" s="11"/>
      <c r="B31" s="11" t="s">
        <v>154</v>
      </c>
      <c r="C31" s="12" t="s">
        <v>155</v>
      </c>
      <c r="D31" s="13" t="s">
        <v>156</v>
      </c>
      <c r="E31" s="13">
        <v>1</v>
      </c>
      <c r="F31" s="13">
        <v>20</v>
      </c>
      <c r="G31" s="13">
        <v>0</v>
      </c>
      <c r="H31" s="13">
        <v>20</v>
      </c>
      <c r="I31" s="13">
        <v>3</v>
      </c>
      <c r="J31" s="13"/>
      <c r="K31" s="13"/>
      <c r="L31" s="13"/>
      <c r="M31" s="13"/>
      <c r="N31" s="13"/>
      <c r="O31" s="13"/>
      <c r="P31" s="13"/>
    </row>
    <row r="32" ht="28.4" customHeight="1" spans="1:16">
      <c r="A32" s="11"/>
      <c r="B32" s="11"/>
      <c r="C32" s="12" t="s">
        <v>157</v>
      </c>
      <c r="D32" s="13" t="s">
        <v>158</v>
      </c>
      <c r="E32" s="13">
        <v>3</v>
      </c>
      <c r="F32" s="13">
        <v>54</v>
      </c>
      <c r="G32" s="13">
        <v>27</v>
      </c>
      <c r="H32" s="13">
        <v>27</v>
      </c>
      <c r="I32" s="13"/>
      <c r="J32" s="13"/>
      <c r="K32" s="13">
        <v>3</v>
      </c>
      <c r="L32" s="13"/>
      <c r="M32" s="13"/>
      <c r="N32" s="13"/>
      <c r="O32" s="13"/>
      <c r="P32" s="13"/>
    </row>
    <row r="33" ht="28.4" customHeight="1" spans="1:16">
      <c r="A33" s="11"/>
      <c r="B33" s="11"/>
      <c r="C33" s="12" t="s">
        <v>159</v>
      </c>
      <c r="D33" s="13" t="s">
        <v>160</v>
      </c>
      <c r="E33" s="13">
        <v>3</v>
      </c>
      <c r="F33" s="13">
        <v>54</v>
      </c>
      <c r="G33" s="13">
        <v>36</v>
      </c>
      <c r="H33" s="13">
        <v>18</v>
      </c>
      <c r="I33" s="13"/>
      <c r="J33" s="13"/>
      <c r="K33" s="13"/>
      <c r="L33" s="13">
        <v>3</v>
      </c>
      <c r="M33" s="13"/>
      <c r="N33" s="13"/>
      <c r="O33" s="13"/>
      <c r="P33" s="13"/>
    </row>
    <row r="34" ht="28.4" customHeight="1" spans="1:16">
      <c r="A34" s="11"/>
      <c r="B34" s="11"/>
      <c r="C34" s="12" t="s">
        <v>161</v>
      </c>
      <c r="D34" s="13" t="s">
        <v>162</v>
      </c>
      <c r="E34" s="13">
        <v>2</v>
      </c>
      <c r="F34" s="13">
        <v>36</v>
      </c>
      <c r="G34" s="13">
        <v>18</v>
      </c>
      <c r="H34" s="13">
        <v>18</v>
      </c>
      <c r="I34" s="13"/>
      <c r="J34" s="13"/>
      <c r="K34" s="13"/>
      <c r="L34" s="13">
        <v>3</v>
      </c>
      <c r="M34" s="13"/>
      <c r="N34" s="13"/>
      <c r="O34" s="13"/>
      <c r="P34" s="13"/>
    </row>
    <row r="35" ht="28.4" customHeight="1" spans="1:16">
      <c r="A35" s="11"/>
      <c r="B35" s="11"/>
      <c r="C35" s="12" t="s">
        <v>163</v>
      </c>
      <c r="D35" s="13" t="s">
        <v>164</v>
      </c>
      <c r="E35" s="13">
        <v>2</v>
      </c>
      <c r="F35" s="13">
        <v>36</v>
      </c>
      <c r="G35" s="13">
        <v>18</v>
      </c>
      <c r="H35" s="13">
        <v>18</v>
      </c>
      <c r="I35" s="13"/>
      <c r="J35" s="13"/>
      <c r="K35" s="13"/>
      <c r="L35" s="13"/>
      <c r="M35" s="13">
        <v>3</v>
      </c>
      <c r="N35" s="13"/>
      <c r="O35" s="13"/>
      <c r="P35" s="13"/>
    </row>
    <row r="36" ht="28.4" customHeight="1" spans="1:16">
      <c r="A36" s="11"/>
      <c r="B36" s="11"/>
      <c r="C36" s="12" t="s">
        <v>165</v>
      </c>
      <c r="D36" s="13" t="s">
        <v>166</v>
      </c>
      <c r="E36" s="13">
        <v>2</v>
      </c>
      <c r="F36" s="13">
        <v>36</v>
      </c>
      <c r="G36" s="13">
        <v>18</v>
      </c>
      <c r="H36" s="13">
        <v>18</v>
      </c>
      <c r="I36" s="13"/>
      <c r="J36" s="13"/>
      <c r="K36" s="13"/>
      <c r="L36" s="13"/>
      <c r="M36" s="13">
        <v>3</v>
      </c>
      <c r="N36" s="13"/>
      <c r="O36" s="13"/>
      <c r="P36" s="13"/>
    </row>
    <row r="37" ht="28.4" customHeight="1" spans="1:16">
      <c r="A37" s="11"/>
      <c r="B37" s="11"/>
      <c r="C37" s="12" t="s">
        <v>167</v>
      </c>
      <c r="D37" s="18" t="s">
        <v>168</v>
      </c>
      <c r="E37" s="13">
        <v>2</v>
      </c>
      <c r="F37" s="13">
        <v>36</v>
      </c>
      <c r="G37" s="13">
        <v>18</v>
      </c>
      <c r="H37" s="13">
        <v>18</v>
      </c>
      <c r="I37" s="13"/>
      <c r="J37" s="13"/>
      <c r="K37" s="13"/>
      <c r="L37" s="13"/>
      <c r="M37" s="13">
        <v>3</v>
      </c>
      <c r="N37" s="13"/>
      <c r="O37" s="13"/>
      <c r="P37" s="13"/>
    </row>
    <row r="38" ht="28.4" customHeight="1" spans="1:16">
      <c r="A38" s="11"/>
      <c r="B38" s="11"/>
      <c r="C38" s="12" t="s">
        <v>144</v>
      </c>
      <c r="D38" s="13" t="s">
        <v>169</v>
      </c>
      <c r="E38" s="13">
        <v>2</v>
      </c>
      <c r="F38" s="13">
        <v>36</v>
      </c>
      <c r="G38" s="13">
        <v>36</v>
      </c>
      <c r="H38" s="13">
        <v>0</v>
      </c>
      <c r="I38" s="13"/>
      <c r="J38" s="13"/>
      <c r="K38" s="13"/>
      <c r="L38" s="13"/>
      <c r="M38" s="13">
        <v>3</v>
      </c>
      <c r="N38" s="13"/>
      <c r="O38" s="13"/>
      <c r="P38" s="13"/>
    </row>
    <row r="39" ht="28.4" customHeight="1" spans="1:16">
      <c r="A39" s="11"/>
      <c r="B39" s="11"/>
      <c r="C39" s="12" t="s">
        <v>170</v>
      </c>
      <c r="D39" s="13" t="s">
        <v>169</v>
      </c>
      <c r="E39" s="13">
        <v>1</v>
      </c>
      <c r="F39" s="13">
        <v>20</v>
      </c>
      <c r="G39" s="13">
        <v>0</v>
      </c>
      <c r="H39" s="13">
        <v>20</v>
      </c>
      <c r="I39" s="13"/>
      <c r="J39" s="13"/>
      <c r="K39" s="13"/>
      <c r="L39" s="13"/>
      <c r="M39" s="13">
        <v>3</v>
      </c>
      <c r="N39" s="13"/>
      <c r="O39" s="13"/>
      <c r="P39" s="13"/>
    </row>
    <row r="40" ht="28.4" customHeight="1" spans="1:16">
      <c r="A40" s="11"/>
      <c r="B40" s="11"/>
      <c r="C40" s="12" t="s">
        <v>171</v>
      </c>
      <c r="D40" s="13" t="s">
        <v>172</v>
      </c>
      <c r="E40" s="13">
        <v>2</v>
      </c>
      <c r="F40" s="13">
        <v>36</v>
      </c>
      <c r="G40" s="13">
        <v>36</v>
      </c>
      <c r="H40" s="13">
        <v>0</v>
      </c>
      <c r="I40" s="13"/>
      <c r="J40" s="13"/>
      <c r="K40" s="13"/>
      <c r="L40" s="13"/>
      <c r="M40" s="13">
        <v>3</v>
      </c>
      <c r="N40" s="13"/>
      <c r="O40" s="13"/>
      <c r="P40" s="13"/>
    </row>
    <row r="41" ht="28.4" customHeight="1" spans="1:16">
      <c r="A41" s="11"/>
      <c r="B41" s="11"/>
      <c r="C41" s="12" t="s">
        <v>173</v>
      </c>
      <c r="D41" s="13" t="s">
        <v>174</v>
      </c>
      <c r="E41" s="13">
        <v>2</v>
      </c>
      <c r="F41" s="13">
        <v>36</v>
      </c>
      <c r="G41" s="13">
        <v>18</v>
      </c>
      <c r="H41" s="13">
        <v>18</v>
      </c>
      <c r="I41" s="13"/>
      <c r="J41" s="13"/>
      <c r="K41" s="13"/>
      <c r="L41" s="13"/>
      <c r="M41" s="13"/>
      <c r="N41" s="13">
        <v>2</v>
      </c>
      <c r="O41" s="13"/>
      <c r="P41" s="13"/>
    </row>
    <row r="42" ht="28.4" customHeight="1" spans="1:16">
      <c r="A42" s="11"/>
      <c r="B42" s="11"/>
      <c r="C42" s="12" t="s">
        <v>175</v>
      </c>
      <c r="D42" s="13" t="s">
        <v>176</v>
      </c>
      <c r="E42" s="15">
        <v>2</v>
      </c>
      <c r="F42" s="15">
        <v>36</v>
      </c>
      <c r="G42" s="15">
        <v>36</v>
      </c>
      <c r="H42" s="15">
        <v>0</v>
      </c>
      <c r="I42" s="15"/>
      <c r="J42" s="15"/>
      <c r="K42" s="15"/>
      <c r="L42" s="15"/>
      <c r="M42" s="15"/>
      <c r="N42" s="15">
        <v>3</v>
      </c>
      <c r="O42" s="15"/>
      <c r="P42" s="15"/>
    </row>
    <row r="43" ht="28.4" customHeight="1" spans="1:16">
      <c r="A43" s="11"/>
      <c r="B43" s="11"/>
      <c r="C43" s="12" t="s">
        <v>177</v>
      </c>
      <c r="D43" s="13" t="s">
        <v>178</v>
      </c>
      <c r="E43" s="13">
        <v>2</v>
      </c>
      <c r="F43" s="13">
        <v>36</v>
      </c>
      <c r="G43" s="13">
        <v>18</v>
      </c>
      <c r="H43" s="13">
        <v>18</v>
      </c>
      <c r="I43" s="13"/>
      <c r="J43" s="13"/>
      <c r="K43" s="13"/>
      <c r="L43" s="13"/>
      <c r="M43" s="13"/>
      <c r="N43" s="13">
        <v>3</v>
      </c>
      <c r="O43" s="13"/>
      <c r="P43" s="13"/>
    </row>
    <row r="44" ht="28.4" customHeight="1" spans="1:16">
      <c r="A44" s="11"/>
      <c r="B44" s="11"/>
      <c r="C44" s="12" t="s">
        <v>179</v>
      </c>
      <c r="D44" s="13" t="s">
        <v>180</v>
      </c>
      <c r="E44" s="13">
        <v>2</v>
      </c>
      <c r="F44" s="13">
        <v>36</v>
      </c>
      <c r="G44" s="13">
        <v>18</v>
      </c>
      <c r="H44" s="13">
        <v>18</v>
      </c>
      <c r="I44" s="13"/>
      <c r="J44" s="13"/>
      <c r="K44" s="13"/>
      <c r="L44" s="13"/>
      <c r="M44" s="13"/>
      <c r="N44" s="13">
        <v>3</v>
      </c>
      <c r="O44" s="13"/>
      <c r="P44" s="13"/>
    </row>
    <row r="45" ht="28.4" customHeight="1" spans="1:16">
      <c r="A45" s="11"/>
      <c r="B45" s="11"/>
      <c r="C45" s="12" t="s">
        <v>181</v>
      </c>
      <c r="D45" s="13" t="s">
        <v>182</v>
      </c>
      <c r="E45" s="13">
        <v>2</v>
      </c>
      <c r="F45" s="13">
        <v>36</v>
      </c>
      <c r="G45" s="13">
        <v>18</v>
      </c>
      <c r="H45" s="13">
        <v>18</v>
      </c>
      <c r="I45" s="13"/>
      <c r="J45" s="13"/>
      <c r="K45" s="13"/>
      <c r="L45" s="13"/>
      <c r="M45" s="13"/>
      <c r="N45" s="13">
        <v>3</v>
      </c>
      <c r="O45" s="13"/>
      <c r="P45" s="13"/>
    </row>
    <row r="46" ht="28.4" customHeight="1" spans="1:16">
      <c r="A46" s="11"/>
      <c r="B46" s="11"/>
      <c r="C46" s="12" t="s">
        <v>183</v>
      </c>
      <c r="D46" s="13" t="s">
        <v>184</v>
      </c>
      <c r="E46" s="13">
        <v>1</v>
      </c>
      <c r="F46" s="13">
        <v>20</v>
      </c>
      <c r="G46" s="13">
        <v>0</v>
      </c>
      <c r="H46" s="13">
        <v>20</v>
      </c>
      <c r="I46" s="13"/>
      <c r="J46" s="13"/>
      <c r="K46" s="13"/>
      <c r="L46" s="13"/>
      <c r="M46" s="13"/>
      <c r="N46" s="13"/>
      <c r="O46" s="13" t="s">
        <v>185</v>
      </c>
      <c r="P46" s="13"/>
    </row>
    <row r="47" ht="34.4" customHeight="1" spans="1:16">
      <c r="A47" s="11"/>
      <c r="B47" s="11"/>
      <c r="C47" s="12" t="s">
        <v>186</v>
      </c>
      <c r="D47" s="13" t="s">
        <v>187</v>
      </c>
      <c r="E47" s="13">
        <v>1</v>
      </c>
      <c r="F47" s="13">
        <v>20</v>
      </c>
      <c r="G47" s="13">
        <v>0</v>
      </c>
      <c r="H47" s="13">
        <v>20</v>
      </c>
      <c r="I47" s="13"/>
      <c r="J47" s="13"/>
      <c r="K47" s="13"/>
      <c r="L47" s="13"/>
      <c r="M47" s="13" t="s">
        <v>185</v>
      </c>
      <c r="N47" s="13"/>
      <c r="O47" s="13"/>
      <c r="P47" s="13"/>
    </row>
    <row r="48" customHeight="1" spans="1:16">
      <c r="A48" s="11"/>
      <c r="B48" s="11"/>
      <c r="C48" s="19" t="s">
        <v>43</v>
      </c>
      <c r="D48" s="20"/>
      <c r="E48" s="21">
        <f t="shared" ref="E48:P48" si="2">SUM(E31:E47)</f>
        <v>32</v>
      </c>
      <c r="F48" s="21">
        <f t="shared" si="2"/>
        <v>584</v>
      </c>
      <c r="G48" s="21">
        <f t="shared" si="2"/>
        <v>315</v>
      </c>
      <c r="H48" s="21">
        <f t="shared" si="2"/>
        <v>269</v>
      </c>
      <c r="I48" s="21">
        <f t="shared" si="2"/>
        <v>3</v>
      </c>
      <c r="J48" s="21">
        <f t="shared" si="2"/>
        <v>0</v>
      </c>
      <c r="K48" s="21">
        <f t="shared" si="2"/>
        <v>3</v>
      </c>
      <c r="L48" s="21">
        <f t="shared" si="2"/>
        <v>6</v>
      </c>
      <c r="M48" s="21">
        <f t="shared" si="2"/>
        <v>18</v>
      </c>
      <c r="N48" s="21">
        <f t="shared" si="2"/>
        <v>14</v>
      </c>
      <c r="O48" s="21">
        <f t="shared" si="2"/>
        <v>0</v>
      </c>
      <c r="P48" s="21">
        <f t="shared" si="2"/>
        <v>0</v>
      </c>
    </row>
    <row r="49" ht="37" customHeight="1" spans="1:16">
      <c r="A49" s="11"/>
      <c r="B49" s="11" t="s">
        <v>188</v>
      </c>
      <c r="C49" s="22" t="s">
        <v>189</v>
      </c>
      <c r="D49" s="13" t="s">
        <v>190</v>
      </c>
      <c r="E49" s="13">
        <v>1</v>
      </c>
      <c r="F49" s="11">
        <v>20</v>
      </c>
      <c r="G49" s="11">
        <v>0</v>
      </c>
      <c r="H49" s="11">
        <v>20</v>
      </c>
      <c r="I49" s="11">
        <v>2</v>
      </c>
      <c r="J49" s="11"/>
      <c r="K49" s="11"/>
      <c r="L49" s="11"/>
      <c r="M49" s="11"/>
      <c r="N49" s="11"/>
      <c r="O49" s="11"/>
      <c r="P49" s="11"/>
    </row>
    <row r="50" ht="37" customHeight="1" spans="1:16">
      <c r="A50" s="11"/>
      <c r="B50" s="11"/>
      <c r="C50" s="12" t="s">
        <v>191</v>
      </c>
      <c r="D50" s="13" t="s">
        <v>192</v>
      </c>
      <c r="E50" s="13">
        <v>1</v>
      </c>
      <c r="F50" s="11">
        <v>20</v>
      </c>
      <c r="G50" s="11">
        <v>0</v>
      </c>
      <c r="H50" s="11">
        <v>20</v>
      </c>
      <c r="I50" s="11"/>
      <c r="J50" s="11"/>
      <c r="K50" s="11">
        <v>3</v>
      </c>
      <c r="L50" s="11"/>
      <c r="M50" s="11"/>
      <c r="N50" s="11"/>
      <c r="O50" s="11"/>
      <c r="P50" s="11"/>
    </row>
    <row r="51" ht="37" customHeight="1" spans="1:16">
      <c r="A51" s="11"/>
      <c r="B51" s="11"/>
      <c r="C51" s="12" t="s">
        <v>193</v>
      </c>
      <c r="D51" s="13" t="s">
        <v>194</v>
      </c>
      <c r="E51" s="13">
        <v>1</v>
      </c>
      <c r="F51" s="11">
        <v>20</v>
      </c>
      <c r="G51" s="11">
        <v>0</v>
      </c>
      <c r="H51" s="11">
        <v>20</v>
      </c>
      <c r="I51" s="11"/>
      <c r="J51" s="11"/>
      <c r="K51" s="11">
        <v>3</v>
      </c>
      <c r="L51" s="11"/>
      <c r="M51" s="11"/>
      <c r="N51" s="11"/>
      <c r="O51" s="11"/>
      <c r="P51" s="11"/>
    </row>
    <row r="52" ht="37" customHeight="1" spans="1:16">
      <c r="A52" s="11"/>
      <c r="B52" s="11"/>
      <c r="C52" s="12" t="s">
        <v>195</v>
      </c>
      <c r="D52" s="13" t="s">
        <v>196</v>
      </c>
      <c r="E52" s="13">
        <v>1</v>
      </c>
      <c r="F52" s="11">
        <v>20</v>
      </c>
      <c r="G52" s="11">
        <v>0</v>
      </c>
      <c r="H52" s="11">
        <v>20</v>
      </c>
      <c r="I52" s="11"/>
      <c r="J52" s="11"/>
      <c r="K52" s="11">
        <v>3</v>
      </c>
      <c r="L52" s="11"/>
      <c r="M52" s="11"/>
      <c r="N52" s="11"/>
      <c r="O52" s="11"/>
      <c r="P52" s="11"/>
    </row>
    <row r="53" ht="37" customHeight="1" spans="1:16">
      <c r="A53" s="11"/>
      <c r="B53" s="11"/>
      <c r="C53" s="12" t="s">
        <v>197</v>
      </c>
      <c r="D53" s="13" t="s">
        <v>198</v>
      </c>
      <c r="E53" s="13">
        <v>1</v>
      </c>
      <c r="F53" s="11">
        <v>20</v>
      </c>
      <c r="G53" s="11">
        <v>0</v>
      </c>
      <c r="H53" s="11">
        <v>20</v>
      </c>
      <c r="I53" s="11"/>
      <c r="J53" s="11"/>
      <c r="K53" s="11">
        <v>3</v>
      </c>
      <c r="L53" s="11"/>
      <c r="M53" s="11"/>
      <c r="N53" s="11"/>
      <c r="O53" s="11"/>
      <c r="P53" s="11"/>
    </row>
    <row r="54" ht="37" customHeight="1" spans="1:16">
      <c r="A54" s="11"/>
      <c r="B54" s="11"/>
      <c r="C54" s="12" t="s">
        <v>199</v>
      </c>
      <c r="D54" s="13" t="s">
        <v>200</v>
      </c>
      <c r="E54" s="13">
        <v>1</v>
      </c>
      <c r="F54" s="11">
        <v>20</v>
      </c>
      <c r="G54" s="11">
        <v>0</v>
      </c>
      <c r="H54" s="11">
        <v>20</v>
      </c>
      <c r="I54" s="11"/>
      <c r="J54" s="11"/>
      <c r="K54" s="11"/>
      <c r="L54" s="11">
        <v>3</v>
      </c>
      <c r="M54" s="11"/>
      <c r="N54" s="11"/>
      <c r="O54" s="11"/>
      <c r="P54" s="11"/>
    </row>
    <row r="55" ht="37" customHeight="1" spans="1:16">
      <c r="A55" s="11"/>
      <c r="B55" s="11"/>
      <c r="C55" s="12" t="s">
        <v>201</v>
      </c>
      <c r="D55" s="13" t="s">
        <v>202</v>
      </c>
      <c r="E55" s="13">
        <v>2</v>
      </c>
      <c r="F55" s="11">
        <v>40</v>
      </c>
      <c r="G55" s="11">
        <v>0</v>
      </c>
      <c r="H55" s="11">
        <v>40</v>
      </c>
      <c r="I55" s="11"/>
      <c r="J55" s="11"/>
      <c r="K55" s="11"/>
      <c r="L55" s="11">
        <v>3</v>
      </c>
      <c r="M55" s="11"/>
      <c r="N55" s="11"/>
      <c r="O55" s="11"/>
      <c r="P55" s="11"/>
    </row>
    <row r="56" ht="37" customHeight="1" spans="1:16">
      <c r="A56" s="11"/>
      <c r="B56" s="11"/>
      <c r="C56" s="12" t="s">
        <v>170</v>
      </c>
      <c r="D56" s="13" t="s">
        <v>203</v>
      </c>
      <c r="E56" s="13">
        <v>1</v>
      </c>
      <c r="F56" s="11">
        <v>20</v>
      </c>
      <c r="G56" s="11">
        <v>0</v>
      </c>
      <c r="H56" s="11">
        <v>20</v>
      </c>
      <c r="I56" s="23"/>
      <c r="J56" s="23"/>
      <c r="K56" s="23"/>
      <c r="L56" s="5"/>
      <c r="M56" s="11">
        <v>3</v>
      </c>
      <c r="N56" s="11"/>
      <c r="O56" s="11"/>
      <c r="P56" s="11"/>
    </row>
    <row r="57" ht="37" customHeight="1" spans="1:16">
      <c r="A57" s="11"/>
      <c r="B57" s="11"/>
      <c r="C57" s="12" t="s">
        <v>204</v>
      </c>
      <c r="D57" s="13" t="s">
        <v>205</v>
      </c>
      <c r="E57" s="13">
        <v>1</v>
      </c>
      <c r="F57" s="13">
        <v>20</v>
      </c>
      <c r="G57" s="13">
        <v>0</v>
      </c>
      <c r="H57" s="13">
        <v>20</v>
      </c>
      <c r="I57" s="13"/>
      <c r="J57" s="13"/>
      <c r="K57" s="13"/>
      <c r="L57" s="13"/>
      <c r="M57" s="13">
        <v>3</v>
      </c>
      <c r="N57" s="11"/>
      <c r="O57" s="11"/>
      <c r="P57" s="11"/>
    </row>
    <row r="58" ht="37" customHeight="1" spans="1:16">
      <c r="A58" s="11"/>
      <c r="B58" s="11"/>
      <c r="C58" s="12" t="s">
        <v>206</v>
      </c>
      <c r="D58" s="13" t="s">
        <v>207</v>
      </c>
      <c r="E58" s="13">
        <v>1</v>
      </c>
      <c r="F58" s="11">
        <v>20</v>
      </c>
      <c r="G58" s="11">
        <v>0</v>
      </c>
      <c r="H58" s="11">
        <v>20</v>
      </c>
      <c r="I58" s="11"/>
      <c r="J58" s="11"/>
      <c r="K58" s="11"/>
      <c r="L58" s="11"/>
      <c r="M58" s="11">
        <v>3</v>
      </c>
      <c r="N58" s="11"/>
      <c r="O58" s="11"/>
      <c r="P58" s="11"/>
    </row>
    <row r="59" ht="37" customHeight="1" spans="1:16">
      <c r="A59" s="11"/>
      <c r="B59" s="11"/>
      <c r="C59" s="12" t="s">
        <v>208</v>
      </c>
      <c r="D59" s="13" t="s">
        <v>209</v>
      </c>
      <c r="E59" s="12">
        <v>2</v>
      </c>
      <c r="F59" s="12">
        <v>40</v>
      </c>
      <c r="G59" s="11">
        <v>0</v>
      </c>
      <c r="H59" s="11">
        <v>40</v>
      </c>
      <c r="I59" s="11"/>
      <c r="J59" s="11"/>
      <c r="K59" s="11"/>
      <c r="L59" s="11"/>
      <c r="M59" s="11"/>
      <c r="N59" s="11" t="s">
        <v>210</v>
      </c>
      <c r="O59" s="11"/>
      <c r="P59" s="11"/>
    </row>
    <row r="60" ht="58.9" customHeight="1" spans="1:16">
      <c r="A60" s="11"/>
      <c r="B60" s="11"/>
      <c r="C60" s="12" t="s">
        <v>211</v>
      </c>
      <c r="D60" s="13" t="s">
        <v>212</v>
      </c>
      <c r="E60" s="13">
        <v>2</v>
      </c>
      <c r="F60" s="11">
        <v>40</v>
      </c>
      <c r="G60" s="11">
        <v>0</v>
      </c>
      <c r="H60" s="11">
        <v>40</v>
      </c>
      <c r="I60" s="11"/>
      <c r="J60" s="11"/>
      <c r="K60" s="11"/>
      <c r="L60" s="11"/>
      <c r="M60" s="11"/>
      <c r="N60" s="11"/>
      <c r="O60" s="11" t="s">
        <v>210</v>
      </c>
      <c r="P60" s="11"/>
    </row>
    <row r="61" ht="28.4" customHeight="1" spans="1:16">
      <c r="A61" s="11"/>
      <c r="B61" s="11"/>
      <c r="C61" s="12" t="s">
        <v>213</v>
      </c>
      <c r="D61" s="13" t="s">
        <v>214</v>
      </c>
      <c r="E61" s="13">
        <v>1</v>
      </c>
      <c r="F61" s="11">
        <v>20</v>
      </c>
      <c r="G61" s="11">
        <v>0</v>
      </c>
      <c r="H61" s="11">
        <v>20</v>
      </c>
      <c r="I61" s="11"/>
      <c r="J61" s="11"/>
      <c r="K61" s="11"/>
      <c r="L61" s="11"/>
      <c r="M61" s="11"/>
      <c r="N61" s="11"/>
      <c r="O61" s="11" t="s">
        <v>215</v>
      </c>
      <c r="P61" s="11"/>
    </row>
    <row r="62" ht="28.4" customHeight="1" spans="1:16">
      <c r="A62" s="11"/>
      <c r="B62" s="11"/>
      <c r="C62" s="12" t="s">
        <v>216</v>
      </c>
      <c r="D62" s="13" t="s">
        <v>217</v>
      </c>
      <c r="E62" s="13">
        <v>2</v>
      </c>
      <c r="F62" s="11" t="s">
        <v>210</v>
      </c>
      <c r="G62" s="11">
        <v>0</v>
      </c>
      <c r="H62" s="11" t="s">
        <v>210</v>
      </c>
      <c r="I62" s="11"/>
      <c r="J62" s="11"/>
      <c r="K62" s="11"/>
      <c r="L62" s="11"/>
      <c r="M62" s="11"/>
      <c r="N62" s="11" t="s">
        <v>210</v>
      </c>
      <c r="O62" s="24"/>
      <c r="P62" s="11"/>
    </row>
    <row r="63" ht="28.4" customHeight="1" spans="1:16">
      <c r="A63" s="11"/>
      <c r="B63" s="11"/>
      <c r="C63" s="12" t="s">
        <v>218</v>
      </c>
      <c r="D63" s="13" t="s">
        <v>219</v>
      </c>
      <c r="E63" s="13">
        <v>2</v>
      </c>
      <c r="F63" s="11" t="s">
        <v>210</v>
      </c>
      <c r="G63" s="11">
        <v>0</v>
      </c>
      <c r="H63" s="11" t="s">
        <v>210</v>
      </c>
      <c r="I63" s="11"/>
      <c r="J63" s="11"/>
      <c r="K63" s="11"/>
      <c r="L63" s="11"/>
      <c r="M63" s="11"/>
      <c r="N63" s="11"/>
      <c r="O63" s="11" t="s">
        <v>210</v>
      </c>
      <c r="P63" s="11"/>
    </row>
    <row r="64" ht="28.4" customHeight="1" spans="1:16">
      <c r="A64" s="11"/>
      <c r="B64" s="11"/>
      <c r="C64" s="12" t="s">
        <v>220</v>
      </c>
      <c r="D64" s="13" t="s">
        <v>221</v>
      </c>
      <c r="E64" s="13">
        <v>12</v>
      </c>
      <c r="F64" s="13" t="s">
        <v>222</v>
      </c>
      <c r="G64" s="13">
        <v>0</v>
      </c>
      <c r="H64" s="12" t="s">
        <v>223</v>
      </c>
      <c r="I64" s="11"/>
      <c r="J64" s="11"/>
      <c r="K64" s="11"/>
      <c r="L64" s="11"/>
      <c r="M64" s="11"/>
      <c r="N64" s="11"/>
      <c r="O64" s="12" t="s">
        <v>223</v>
      </c>
      <c r="P64" s="13"/>
    </row>
    <row r="65" customHeight="1" spans="1:16">
      <c r="A65" s="21"/>
      <c r="B65" s="21"/>
      <c r="C65" s="11" t="s">
        <v>43</v>
      </c>
      <c r="D65" s="11"/>
      <c r="E65" s="11">
        <f t="shared" ref="E65:P65" si="3">SUM(E49:E64)</f>
        <v>32</v>
      </c>
      <c r="F65" s="11">
        <v>640</v>
      </c>
      <c r="G65" s="11">
        <f t="shared" si="3"/>
        <v>0</v>
      </c>
      <c r="H65" s="11">
        <v>640</v>
      </c>
      <c r="I65" s="11">
        <f t="shared" si="3"/>
        <v>2</v>
      </c>
      <c r="J65" s="11">
        <f t="shared" si="3"/>
        <v>0</v>
      </c>
      <c r="K65" s="11">
        <f t="shared" si="3"/>
        <v>12</v>
      </c>
      <c r="L65" s="11">
        <f t="shared" si="3"/>
        <v>6</v>
      </c>
      <c r="M65" s="11">
        <f t="shared" si="3"/>
        <v>9</v>
      </c>
      <c r="N65" s="11">
        <f t="shared" si="3"/>
        <v>0</v>
      </c>
      <c r="O65" s="11">
        <f t="shared" si="3"/>
        <v>0</v>
      </c>
      <c r="P65" s="11">
        <f t="shared" si="3"/>
        <v>0</v>
      </c>
    </row>
  </sheetData>
  <mergeCells count="24">
    <mergeCell ref="A1:B1"/>
    <mergeCell ref="A2:P2"/>
    <mergeCell ref="E3:H3"/>
    <mergeCell ref="I3:P3"/>
    <mergeCell ref="I4:J4"/>
    <mergeCell ref="K4:L4"/>
    <mergeCell ref="M4:N4"/>
    <mergeCell ref="O4:P4"/>
    <mergeCell ref="C14:D14"/>
    <mergeCell ref="C30:D30"/>
    <mergeCell ref="C48:D48"/>
    <mergeCell ref="C65:D65"/>
    <mergeCell ref="A6:A64"/>
    <mergeCell ref="B6:B14"/>
    <mergeCell ref="B15:B30"/>
    <mergeCell ref="B31:B48"/>
    <mergeCell ref="B49:B64"/>
    <mergeCell ref="C3:C5"/>
    <mergeCell ref="D3:D5"/>
    <mergeCell ref="E4:E5"/>
    <mergeCell ref="F4:F5"/>
    <mergeCell ref="G4:G5"/>
    <mergeCell ref="H4:H5"/>
    <mergeCell ref="A3:B5"/>
  </mergeCells>
  <hyperlinks>
    <hyperlink ref="D42" r:id="rId1" display="Big Data and Cloud Computing"/>
  </hyperlinks>
  <pageMargins left="0.25" right="0.25" top="0.75" bottom="0.75" header="0.3" footer="0.3"/>
  <pageSetup paperSize="9"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
  <sheetViews>
    <sheetView workbookViewId="0">
      <selection activeCell="D18" sqref="D18"/>
    </sheetView>
  </sheetViews>
  <sheetFormatPr defaultColWidth="9" defaultRowHeight="13.5"/>
  <cols>
    <col min="1" max="1" width="8" customWidth="1"/>
    <col min="2" max="2" width="8.63333333333333" customWidth="1"/>
    <col min="3" max="4" width="8" customWidth="1"/>
    <col min="5" max="12" width="6.45" customWidth="1"/>
  </cols>
  <sheetData>
    <row r="1" ht="14.25" spans="1:16">
      <c r="A1" s="4" t="s">
        <v>224</v>
      </c>
      <c r="B1" s="5"/>
      <c r="C1" s="5"/>
      <c r="D1" s="5"/>
      <c r="E1" s="5"/>
      <c r="F1" s="5"/>
      <c r="G1" s="5"/>
      <c r="H1" s="5"/>
      <c r="I1" s="5"/>
      <c r="J1" s="5"/>
      <c r="K1" s="5"/>
      <c r="L1" s="5"/>
      <c r="M1" s="5"/>
      <c r="N1" s="5"/>
      <c r="O1" s="5"/>
      <c r="P1" s="5"/>
    </row>
    <row r="2" ht="20.25" spans="1:16">
      <c r="A2" s="7" t="s">
        <v>225</v>
      </c>
      <c r="B2" s="7"/>
      <c r="C2" s="7"/>
      <c r="D2" s="7"/>
      <c r="E2" s="7"/>
      <c r="F2" s="7"/>
      <c r="G2" s="7"/>
      <c r="H2" s="7"/>
      <c r="I2" s="7"/>
      <c r="J2" s="7"/>
      <c r="K2" s="7"/>
      <c r="L2" s="7"/>
      <c r="M2" s="5"/>
      <c r="N2" s="5"/>
      <c r="O2" s="5"/>
      <c r="P2" s="5"/>
    </row>
    <row r="3" ht="15" customHeight="1" spans="1:16">
      <c r="A3" s="61" t="s">
        <v>226</v>
      </c>
      <c r="B3" s="61" t="s">
        <v>3</v>
      </c>
      <c r="C3" s="32" t="s">
        <v>227</v>
      </c>
      <c r="D3" s="32" t="s">
        <v>9</v>
      </c>
      <c r="E3" s="32" t="s">
        <v>228</v>
      </c>
      <c r="F3" s="32"/>
      <c r="G3" s="32"/>
      <c r="H3" s="32"/>
      <c r="I3" s="32"/>
      <c r="J3" s="32"/>
      <c r="K3" s="32"/>
      <c r="L3" s="32"/>
      <c r="M3" s="5"/>
      <c r="N3" s="5"/>
      <c r="O3" s="5"/>
      <c r="P3" s="5"/>
    </row>
    <row r="4" spans="1:16">
      <c r="A4" s="52"/>
      <c r="B4" s="52"/>
      <c r="C4" s="32"/>
      <c r="D4" s="32"/>
      <c r="E4" s="32" t="s">
        <v>229</v>
      </c>
      <c r="F4" s="32" t="s">
        <v>230</v>
      </c>
      <c r="G4" s="32" t="s">
        <v>231</v>
      </c>
      <c r="H4" s="32" t="s">
        <v>232</v>
      </c>
      <c r="I4" s="32" t="s">
        <v>233</v>
      </c>
      <c r="J4" s="32" t="s">
        <v>234</v>
      </c>
      <c r="K4" s="32" t="s">
        <v>235</v>
      </c>
      <c r="L4" s="32" t="s">
        <v>236</v>
      </c>
      <c r="M4" s="5"/>
      <c r="N4" s="5"/>
      <c r="O4" s="5"/>
      <c r="P4" s="5"/>
    </row>
    <row r="5" ht="16.9" customHeight="1" spans="1:16">
      <c r="A5" s="33" t="s">
        <v>237</v>
      </c>
      <c r="B5" s="54" t="s">
        <v>238</v>
      </c>
      <c r="C5" s="54">
        <v>32</v>
      </c>
      <c r="D5" s="54">
        <v>652</v>
      </c>
      <c r="E5" s="54">
        <v>5</v>
      </c>
      <c r="F5" s="54">
        <v>8</v>
      </c>
      <c r="G5" s="54">
        <v>8</v>
      </c>
      <c r="H5" s="54">
        <v>6</v>
      </c>
      <c r="I5" s="54">
        <v>3</v>
      </c>
      <c r="J5" s="54">
        <v>2</v>
      </c>
      <c r="K5" s="54">
        <v>0</v>
      </c>
      <c r="L5" s="54">
        <v>0</v>
      </c>
      <c r="M5" s="5"/>
      <c r="N5" s="5"/>
      <c r="O5" s="5"/>
      <c r="P5" s="5"/>
    </row>
    <row r="6" ht="16.9" customHeight="1" spans="1:16">
      <c r="A6" s="33"/>
      <c r="B6" s="54" t="s">
        <v>239</v>
      </c>
      <c r="C6" s="54">
        <v>12</v>
      </c>
      <c r="D6" s="54">
        <v>216</v>
      </c>
      <c r="E6" s="54">
        <v>1</v>
      </c>
      <c r="F6" s="54">
        <v>3</v>
      </c>
      <c r="G6" s="54">
        <v>3</v>
      </c>
      <c r="H6" s="54">
        <v>5</v>
      </c>
      <c r="I6" s="54">
        <v>0</v>
      </c>
      <c r="J6" s="54">
        <v>0</v>
      </c>
      <c r="K6" s="54">
        <f>SUM(K1:K5)</f>
        <v>0</v>
      </c>
      <c r="L6" s="54">
        <v>0</v>
      </c>
      <c r="M6" s="5"/>
      <c r="N6" s="5"/>
      <c r="O6" s="5"/>
      <c r="P6" s="5"/>
    </row>
    <row r="7" ht="38" customHeight="1" spans="1:16">
      <c r="A7" s="33"/>
      <c r="B7" s="54" t="s">
        <v>58</v>
      </c>
      <c r="C7" s="54">
        <v>9</v>
      </c>
      <c r="D7" s="54">
        <v>166</v>
      </c>
      <c r="E7" s="54">
        <v>4</v>
      </c>
      <c r="F7" s="54">
        <v>0</v>
      </c>
      <c r="G7" s="54">
        <v>0</v>
      </c>
      <c r="H7" s="54">
        <v>0</v>
      </c>
      <c r="I7" s="54">
        <v>1</v>
      </c>
      <c r="J7" s="54">
        <v>3</v>
      </c>
      <c r="K7" s="54">
        <v>1</v>
      </c>
      <c r="L7" s="54">
        <v>0</v>
      </c>
      <c r="M7" s="5"/>
      <c r="N7" s="5"/>
      <c r="O7" s="5"/>
      <c r="P7" s="5"/>
    </row>
    <row r="8" ht="22.9" customHeight="1" spans="1:16">
      <c r="A8" s="38" t="s">
        <v>240</v>
      </c>
      <c r="B8" s="33" t="s">
        <v>108</v>
      </c>
      <c r="C8" s="33">
        <f>附表二!E14</f>
        <v>24</v>
      </c>
      <c r="D8" s="33">
        <f>附表二!F14</f>
        <v>434</v>
      </c>
      <c r="E8" s="33">
        <v>7</v>
      </c>
      <c r="F8" s="33">
        <v>8</v>
      </c>
      <c r="G8" s="33">
        <v>3</v>
      </c>
      <c r="H8" s="33">
        <v>3</v>
      </c>
      <c r="I8" s="33">
        <v>3</v>
      </c>
      <c r="J8" s="33">
        <v>0</v>
      </c>
      <c r="K8" s="33">
        <v>0</v>
      </c>
      <c r="L8" s="33">
        <v>0</v>
      </c>
      <c r="M8" s="5"/>
      <c r="N8" s="5"/>
      <c r="O8" s="5"/>
      <c r="P8" s="5"/>
    </row>
    <row r="9" ht="18.4" customHeight="1" spans="1:16">
      <c r="A9" s="62"/>
      <c r="B9" s="33" t="s">
        <v>123</v>
      </c>
      <c r="C9" s="33">
        <f>附表二!E30</f>
        <v>34</v>
      </c>
      <c r="D9" s="33">
        <v>612</v>
      </c>
      <c r="E9" s="33">
        <v>3</v>
      </c>
      <c r="F9" s="33">
        <v>9</v>
      </c>
      <c r="G9" s="33">
        <v>7</v>
      </c>
      <c r="H9" s="33">
        <v>4</v>
      </c>
      <c r="I9" s="33">
        <v>9</v>
      </c>
      <c r="J9" s="33">
        <v>2</v>
      </c>
      <c r="K9" s="33">
        <v>0</v>
      </c>
      <c r="L9" s="33">
        <v>0</v>
      </c>
      <c r="M9" s="5"/>
      <c r="N9" s="5"/>
      <c r="O9" s="5"/>
      <c r="P9" s="5"/>
    </row>
    <row r="10" ht="18.4" customHeight="1" spans="1:16">
      <c r="A10" s="62"/>
      <c r="B10" s="33" t="s">
        <v>154</v>
      </c>
      <c r="C10" s="33">
        <v>13</v>
      </c>
      <c r="D10" s="33">
        <v>246</v>
      </c>
      <c r="E10" s="33">
        <v>1</v>
      </c>
      <c r="F10" s="33">
        <v>0</v>
      </c>
      <c r="G10" s="33">
        <v>3</v>
      </c>
      <c r="H10" s="33">
        <v>3</v>
      </c>
      <c r="I10" s="33">
        <v>2</v>
      </c>
      <c r="J10" s="33">
        <v>6</v>
      </c>
      <c r="K10" s="33">
        <v>0</v>
      </c>
      <c r="L10" s="33">
        <v>0</v>
      </c>
      <c r="M10" s="5"/>
      <c r="N10" s="5"/>
      <c r="O10" s="5"/>
      <c r="P10" s="5"/>
    </row>
    <row r="11" ht="25.5" spans="1:16">
      <c r="A11" s="42"/>
      <c r="B11" s="33" t="s">
        <v>188</v>
      </c>
      <c r="C11" s="33">
        <f>附表二!E65</f>
        <v>32</v>
      </c>
      <c r="D11" s="33">
        <f>附表二!F65</f>
        <v>640</v>
      </c>
      <c r="E11" s="33">
        <v>1</v>
      </c>
      <c r="F11" s="33">
        <v>0</v>
      </c>
      <c r="G11" s="33">
        <v>4</v>
      </c>
      <c r="H11" s="33">
        <v>3</v>
      </c>
      <c r="I11" s="33">
        <v>3</v>
      </c>
      <c r="J11" s="33">
        <v>4</v>
      </c>
      <c r="K11" s="33">
        <v>17</v>
      </c>
      <c r="L11" s="33">
        <v>0</v>
      </c>
      <c r="M11" s="5"/>
      <c r="N11" s="5"/>
      <c r="O11" s="5"/>
      <c r="P11" s="5"/>
    </row>
    <row r="12" ht="15" customHeight="1" spans="1:16">
      <c r="A12" s="33" t="s">
        <v>241</v>
      </c>
      <c r="B12" s="33"/>
      <c r="C12" s="54">
        <v>156</v>
      </c>
      <c r="D12" s="33">
        <f>SUM(D5:D11)</f>
        <v>2966</v>
      </c>
      <c r="E12" s="33">
        <f>SUM(E5:E11)</f>
        <v>22</v>
      </c>
      <c r="F12" s="33">
        <f t="shared" ref="F12:L12" si="0">SUM(F5:F11)</f>
        <v>28</v>
      </c>
      <c r="G12" s="33">
        <f t="shared" si="0"/>
        <v>28</v>
      </c>
      <c r="H12" s="33">
        <f t="shared" si="0"/>
        <v>24</v>
      </c>
      <c r="I12" s="33">
        <f t="shared" si="0"/>
        <v>21</v>
      </c>
      <c r="J12" s="33">
        <f t="shared" si="0"/>
        <v>17</v>
      </c>
      <c r="K12" s="33">
        <f t="shared" si="0"/>
        <v>18</v>
      </c>
      <c r="L12" s="33">
        <f t="shared" si="0"/>
        <v>0</v>
      </c>
      <c r="M12" s="5"/>
      <c r="N12" s="5"/>
      <c r="O12" s="5"/>
      <c r="P12" s="5"/>
    </row>
    <row r="13" ht="27" customHeight="1" spans="1:16">
      <c r="A13" s="32" t="s">
        <v>242</v>
      </c>
      <c r="B13" s="32"/>
      <c r="C13" s="63" t="s">
        <v>243</v>
      </c>
      <c r="D13" s="33"/>
      <c r="E13" s="33"/>
      <c r="F13" s="33"/>
      <c r="G13" s="33"/>
      <c r="H13" s="33"/>
      <c r="I13" s="33"/>
      <c r="J13" s="33"/>
      <c r="K13" s="33"/>
      <c r="L13" s="33"/>
      <c r="M13" s="5"/>
      <c r="N13" s="5"/>
      <c r="O13" s="5"/>
      <c r="P13" s="5"/>
    </row>
    <row r="14" spans="1:16">
      <c r="A14" s="5"/>
      <c r="B14" s="5"/>
      <c r="C14" s="5"/>
      <c r="D14" s="5"/>
      <c r="E14" s="5"/>
      <c r="F14" s="5"/>
      <c r="G14" s="5"/>
      <c r="H14" s="5"/>
      <c r="I14" s="5"/>
      <c r="J14" s="5"/>
      <c r="K14" s="5"/>
      <c r="L14" s="5"/>
      <c r="M14" s="5"/>
      <c r="N14" s="5"/>
      <c r="O14" s="5"/>
      <c r="P14" s="5"/>
    </row>
    <row r="15" spans="1:16">
      <c r="A15" s="5"/>
      <c r="B15" s="5"/>
      <c r="C15" s="5"/>
      <c r="D15" s="5"/>
      <c r="E15" s="5"/>
      <c r="F15" s="5"/>
      <c r="G15" s="5"/>
      <c r="H15" s="5"/>
      <c r="I15" s="5"/>
      <c r="J15" s="5"/>
      <c r="K15" s="5"/>
      <c r="L15" s="5"/>
      <c r="M15" s="5"/>
      <c r="N15" s="5"/>
      <c r="O15" s="5"/>
      <c r="P15" s="5"/>
    </row>
    <row r="16" spans="1:16">
      <c r="A16" s="5"/>
      <c r="B16" s="5"/>
      <c r="C16" s="5"/>
      <c r="D16" s="5"/>
      <c r="E16" s="5"/>
      <c r="F16" s="5"/>
      <c r="G16" s="5"/>
      <c r="H16" s="5"/>
      <c r="I16" s="5"/>
      <c r="J16" s="5"/>
      <c r="K16" s="5"/>
      <c r="L16" s="5"/>
      <c r="M16" s="5"/>
      <c r="N16" s="5"/>
      <c r="O16" s="5"/>
      <c r="P16" s="5"/>
    </row>
    <row r="17" spans="1:16">
      <c r="A17" s="5"/>
      <c r="B17" s="5"/>
      <c r="C17" s="5"/>
      <c r="D17" s="5"/>
      <c r="E17" s="5"/>
      <c r="F17" s="5"/>
      <c r="G17" s="5"/>
      <c r="H17" s="5"/>
      <c r="I17" s="5"/>
      <c r="J17" s="5"/>
      <c r="K17" s="5"/>
      <c r="L17" s="5"/>
      <c r="M17" s="5"/>
      <c r="N17" s="5"/>
      <c r="O17" s="5"/>
      <c r="P17" s="5"/>
    </row>
    <row r="18" spans="1:16">
      <c r="A18" s="5"/>
      <c r="B18" s="5"/>
      <c r="C18" s="5"/>
      <c r="D18" s="5"/>
      <c r="E18" s="5"/>
      <c r="F18" s="5"/>
      <c r="G18" s="5"/>
      <c r="H18" s="5"/>
      <c r="I18" s="5"/>
      <c r="J18" s="5"/>
      <c r="K18" s="5"/>
      <c r="L18" s="5"/>
      <c r="M18" s="5"/>
      <c r="N18" s="5"/>
      <c r="O18" s="5"/>
      <c r="P18" s="5"/>
    </row>
    <row r="19" spans="1:16">
      <c r="A19" s="5"/>
      <c r="B19" s="5"/>
      <c r="C19" s="5"/>
      <c r="D19" s="5"/>
      <c r="E19" s="5"/>
      <c r="F19" s="5"/>
      <c r="G19" s="5"/>
      <c r="H19" s="5"/>
      <c r="I19" s="5"/>
      <c r="J19" s="5"/>
      <c r="K19" s="5"/>
      <c r="L19" s="5"/>
      <c r="M19" s="5"/>
      <c r="N19" s="5"/>
      <c r="O19" s="5"/>
      <c r="P19" s="5"/>
    </row>
    <row r="20" spans="1:16">
      <c r="A20" s="5"/>
      <c r="B20" s="5"/>
      <c r="C20" s="5"/>
      <c r="D20" s="5"/>
      <c r="E20" s="5"/>
      <c r="F20" s="5"/>
      <c r="G20" s="5"/>
      <c r="H20" s="5"/>
      <c r="I20" s="5"/>
      <c r="J20" s="5"/>
      <c r="K20" s="5"/>
      <c r="L20" s="5"/>
      <c r="M20" s="5"/>
      <c r="N20" s="5"/>
      <c r="O20" s="5"/>
      <c r="P20" s="5"/>
    </row>
    <row r="21" spans="1:16">
      <c r="A21" s="5"/>
      <c r="B21" s="5"/>
      <c r="C21" s="5"/>
      <c r="D21" s="5"/>
      <c r="E21" s="5"/>
      <c r="F21" s="5"/>
      <c r="G21" s="5"/>
      <c r="H21" s="5"/>
      <c r="I21" s="5"/>
      <c r="J21" s="5"/>
      <c r="K21" s="5"/>
      <c r="L21" s="5"/>
      <c r="M21" s="5"/>
      <c r="N21" s="5"/>
      <c r="O21" s="5"/>
      <c r="P21" s="5"/>
    </row>
    <row r="22" spans="1:16">
      <c r="A22" s="5"/>
      <c r="B22" s="5"/>
      <c r="C22" s="5"/>
      <c r="D22" s="5"/>
      <c r="E22" s="5"/>
      <c r="F22" s="5"/>
      <c r="G22" s="5"/>
      <c r="H22" s="5"/>
      <c r="I22" s="5"/>
      <c r="J22" s="5"/>
      <c r="K22" s="5"/>
      <c r="L22" s="5"/>
      <c r="M22" s="5"/>
      <c r="N22" s="5"/>
      <c r="O22" s="5"/>
      <c r="P22" s="5"/>
    </row>
    <row r="23" spans="1:16">
      <c r="A23" s="5"/>
      <c r="B23" s="5"/>
      <c r="C23" s="5"/>
      <c r="D23" s="5"/>
      <c r="E23" s="5"/>
      <c r="F23" s="5"/>
      <c r="G23" s="5"/>
      <c r="H23" s="5"/>
      <c r="I23" s="5"/>
      <c r="J23" s="5"/>
      <c r="K23" s="5"/>
      <c r="L23" s="5"/>
      <c r="M23" s="5"/>
      <c r="N23" s="5"/>
      <c r="O23" s="5"/>
      <c r="P23" s="5"/>
    </row>
    <row r="24" spans="1:16">
      <c r="A24" s="5"/>
      <c r="B24" s="5"/>
      <c r="C24" s="5"/>
      <c r="D24" s="5"/>
      <c r="E24" s="5"/>
      <c r="F24" s="5"/>
      <c r="G24" s="5"/>
      <c r="H24" s="5"/>
      <c r="I24" s="5"/>
      <c r="J24" s="5"/>
      <c r="K24" s="5"/>
      <c r="L24" s="5"/>
      <c r="M24" s="5"/>
      <c r="N24" s="5"/>
      <c r="O24" s="5"/>
      <c r="P24" s="5"/>
    </row>
    <row r="25" spans="1:16">
      <c r="A25" s="5"/>
      <c r="B25" s="5"/>
      <c r="C25" s="5"/>
      <c r="D25" s="5"/>
      <c r="E25" s="5"/>
      <c r="F25" s="5"/>
      <c r="G25" s="5"/>
      <c r="H25" s="5"/>
      <c r="I25" s="5"/>
      <c r="J25" s="5"/>
      <c r="K25" s="5"/>
      <c r="L25" s="5"/>
      <c r="M25" s="5"/>
      <c r="N25" s="5"/>
      <c r="O25" s="5"/>
      <c r="P25" s="5"/>
    </row>
    <row r="26" spans="1:16">
      <c r="A26" s="5"/>
      <c r="B26" s="5"/>
      <c r="C26" s="5"/>
      <c r="D26" s="5"/>
      <c r="E26" s="5"/>
      <c r="F26" s="5"/>
      <c r="G26" s="5"/>
      <c r="H26" s="5"/>
      <c r="I26" s="5"/>
      <c r="J26" s="5"/>
      <c r="K26" s="5"/>
      <c r="L26" s="5"/>
      <c r="M26" s="5"/>
      <c r="N26" s="5"/>
      <c r="O26" s="5"/>
      <c r="P26" s="5"/>
    </row>
    <row r="27" spans="1:16">
      <c r="A27" s="5"/>
      <c r="B27" s="5"/>
      <c r="C27" s="5"/>
      <c r="D27" s="5"/>
      <c r="E27" s="5"/>
      <c r="F27" s="5"/>
      <c r="G27" s="5"/>
      <c r="H27" s="5"/>
      <c r="I27" s="5"/>
      <c r="J27" s="5"/>
      <c r="K27" s="5"/>
      <c r="L27" s="5"/>
      <c r="M27" s="5"/>
      <c r="N27" s="5"/>
      <c r="O27" s="5"/>
      <c r="P27" s="5"/>
    </row>
    <row r="28" spans="1:16">
      <c r="A28" s="5"/>
      <c r="B28" s="5"/>
      <c r="C28" s="5"/>
      <c r="D28" s="5"/>
      <c r="E28" s="5"/>
      <c r="F28" s="5"/>
      <c r="G28" s="5"/>
      <c r="H28" s="5"/>
      <c r="I28" s="5"/>
      <c r="J28" s="5"/>
      <c r="K28" s="5"/>
      <c r="L28" s="5"/>
      <c r="M28" s="5"/>
      <c r="N28" s="5"/>
      <c r="O28" s="5"/>
      <c r="P28" s="5"/>
    </row>
    <row r="29" spans="1:16">
      <c r="A29" s="5"/>
      <c r="B29" s="5"/>
      <c r="C29" s="5"/>
      <c r="D29" s="5"/>
      <c r="E29" s="5"/>
      <c r="F29" s="5"/>
      <c r="G29" s="5"/>
      <c r="H29" s="5"/>
      <c r="I29" s="5"/>
      <c r="J29" s="5"/>
      <c r="K29" s="5"/>
      <c r="L29" s="5"/>
      <c r="M29" s="5"/>
      <c r="N29" s="5"/>
      <c r="O29" s="5"/>
      <c r="P29" s="5"/>
    </row>
    <row r="30" spans="1:16">
      <c r="A30" s="5"/>
      <c r="B30" s="5"/>
      <c r="C30" s="5"/>
      <c r="D30" s="5"/>
      <c r="E30" s="5"/>
      <c r="F30" s="5"/>
      <c r="G30" s="5"/>
      <c r="H30" s="5"/>
      <c r="I30" s="5"/>
      <c r="J30" s="5"/>
      <c r="K30" s="5"/>
      <c r="L30" s="5"/>
      <c r="M30" s="5"/>
      <c r="N30" s="5"/>
      <c r="O30" s="5"/>
      <c r="P30" s="5"/>
    </row>
    <row r="31" spans="1:16">
      <c r="A31" s="5"/>
      <c r="B31" s="5"/>
      <c r="C31" s="5"/>
      <c r="D31" s="5"/>
      <c r="E31" s="5"/>
      <c r="F31" s="5"/>
      <c r="G31" s="5"/>
      <c r="H31" s="5"/>
      <c r="I31" s="5"/>
      <c r="J31" s="5"/>
      <c r="K31" s="5"/>
      <c r="L31" s="5"/>
      <c r="M31" s="5"/>
      <c r="N31" s="5"/>
      <c r="O31" s="5"/>
      <c r="P31" s="5"/>
    </row>
    <row r="32" spans="1:16">
      <c r="A32" s="5"/>
      <c r="B32" s="5"/>
      <c r="C32" s="5"/>
      <c r="D32" s="5"/>
      <c r="E32" s="5"/>
      <c r="F32" s="5"/>
      <c r="G32" s="5"/>
      <c r="H32" s="5"/>
      <c r="I32" s="5"/>
      <c r="J32" s="5"/>
      <c r="K32" s="5"/>
      <c r="L32" s="5"/>
      <c r="M32" s="5"/>
      <c r="N32" s="5"/>
      <c r="O32" s="5"/>
      <c r="P32" s="5"/>
    </row>
    <row r="33" spans="1:16">
      <c r="A33" s="5"/>
      <c r="B33" s="5"/>
      <c r="C33" s="5"/>
      <c r="D33" s="5"/>
      <c r="E33" s="5"/>
      <c r="F33" s="5"/>
      <c r="G33" s="5"/>
      <c r="H33" s="5"/>
      <c r="I33" s="5"/>
      <c r="J33" s="5"/>
      <c r="K33" s="5"/>
      <c r="L33" s="5"/>
      <c r="M33" s="5"/>
      <c r="N33" s="5"/>
      <c r="O33" s="5"/>
      <c r="P33" s="5"/>
    </row>
    <row r="34" spans="1:16">
      <c r="A34" s="5"/>
      <c r="B34" s="5"/>
      <c r="C34" s="5"/>
      <c r="D34" s="5"/>
      <c r="E34" s="5"/>
      <c r="F34" s="5"/>
      <c r="G34" s="5"/>
      <c r="H34" s="5"/>
      <c r="I34" s="5"/>
      <c r="J34" s="5"/>
      <c r="K34" s="5"/>
      <c r="L34" s="5"/>
      <c r="M34" s="5"/>
      <c r="N34" s="5"/>
      <c r="O34" s="5"/>
      <c r="P34" s="5"/>
    </row>
    <row r="35" spans="1:16">
      <c r="A35" s="5"/>
      <c r="B35" s="5"/>
      <c r="C35" s="5"/>
      <c r="D35" s="5"/>
      <c r="E35" s="5"/>
      <c r="F35" s="5"/>
      <c r="G35" s="5"/>
      <c r="H35" s="5"/>
      <c r="I35" s="5"/>
      <c r="J35" s="5"/>
      <c r="K35" s="5"/>
      <c r="L35" s="5"/>
      <c r="M35" s="5"/>
      <c r="N35" s="5"/>
      <c r="O35" s="5"/>
      <c r="P35" s="5"/>
    </row>
    <row r="36" spans="1:16">
      <c r="A36" s="5"/>
      <c r="B36" s="5"/>
      <c r="C36" s="5"/>
      <c r="D36" s="5"/>
      <c r="E36" s="5"/>
      <c r="F36" s="5"/>
      <c r="G36" s="5"/>
      <c r="H36" s="5"/>
      <c r="I36" s="5"/>
      <c r="J36" s="5"/>
      <c r="K36" s="5"/>
      <c r="L36" s="5"/>
      <c r="M36" s="5"/>
      <c r="N36" s="5"/>
      <c r="O36" s="5"/>
      <c r="P36" s="5"/>
    </row>
    <row r="37" spans="1:16">
      <c r="A37" s="5"/>
      <c r="B37" s="5"/>
      <c r="C37" s="5"/>
      <c r="D37" s="5"/>
      <c r="E37" s="5"/>
      <c r="F37" s="5"/>
      <c r="G37" s="5"/>
      <c r="H37" s="5"/>
      <c r="I37" s="5"/>
      <c r="J37" s="5"/>
      <c r="K37" s="5"/>
      <c r="L37" s="5"/>
      <c r="M37" s="5"/>
      <c r="N37" s="5"/>
      <c r="O37" s="5"/>
      <c r="P37" s="5"/>
    </row>
    <row r="38" spans="1:16">
      <c r="A38" s="5"/>
      <c r="B38" s="5"/>
      <c r="C38" s="5"/>
      <c r="D38" s="5"/>
      <c r="E38" s="5"/>
      <c r="F38" s="5"/>
      <c r="G38" s="5"/>
      <c r="H38" s="5"/>
      <c r="I38" s="5"/>
      <c r="J38" s="5"/>
      <c r="K38" s="5"/>
      <c r="L38" s="5"/>
      <c r="M38" s="5"/>
      <c r="N38" s="5"/>
      <c r="O38" s="5"/>
      <c r="P38" s="5"/>
    </row>
    <row r="39" spans="1:16">
      <c r="A39" s="5"/>
      <c r="B39" s="5"/>
      <c r="C39" s="5"/>
      <c r="D39" s="5"/>
      <c r="E39" s="5"/>
      <c r="F39" s="5"/>
      <c r="G39" s="5"/>
      <c r="H39" s="5"/>
      <c r="I39" s="5"/>
      <c r="J39" s="5"/>
      <c r="K39" s="5"/>
      <c r="L39" s="5"/>
      <c r="M39" s="5"/>
      <c r="N39" s="5"/>
      <c r="O39" s="5"/>
      <c r="P39" s="5"/>
    </row>
    <row r="40" spans="1:16">
      <c r="A40" s="5"/>
      <c r="B40" s="5"/>
      <c r="C40" s="5"/>
      <c r="D40" s="5"/>
      <c r="E40" s="5"/>
      <c r="F40" s="5"/>
      <c r="G40" s="5"/>
      <c r="H40" s="5"/>
      <c r="I40" s="5"/>
      <c r="J40" s="5"/>
      <c r="K40" s="5"/>
      <c r="L40" s="5"/>
      <c r="M40" s="5"/>
      <c r="N40" s="5"/>
      <c r="O40" s="5"/>
      <c r="P40" s="5"/>
    </row>
    <row r="41" spans="1:16">
      <c r="A41" s="5"/>
      <c r="B41" s="5"/>
      <c r="C41" s="5"/>
      <c r="D41" s="5"/>
      <c r="E41" s="5"/>
      <c r="F41" s="5"/>
      <c r="G41" s="5"/>
      <c r="H41" s="5"/>
      <c r="I41" s="5"/>
      <c r="J41" s="5"/>
      <c r="K41" s="5"/>
      <c r="L41" s="5"/>
      <c r="M41" s="5"/>
      <c r="N41" s="5"/>
      <c r="O41" s="5"/>
      <c r="P41" s="5"/>
    </row>
    <row r="42" spans="1:16">
      <c r="A42" s="5"/>
      <c r="B42" s="5"/>
      <c r="C42" s="5"/>
      <c r="D42" s="5"/>
      <c r="E42" s="5"/>
      <c r="F42" s="5"/>
      <c r="G42" s="5"/>
      <c r="H42" s="5"/>
      <c r="I42" s="5"/>
      <c r="J42" s="5"/>
      <c r="K42" s="5"/>
      <c r="L42" s="5"/>
      <c r="M42" s="5"/>
      <c r="N42" s="5"/>
      <c r="O42" s="5"/>
      <c r="P42" s="5"/>
    </row>
    <row r="43" spans="1:16">
      <c r="A43" s="5"/>
      <c r="B43" s="5"/>
      <c r="C43" s="5"/>
      <c r="D43" s="5"/>
      <c r="E43" s="5"/>
      <c r="F43" s="5"/>
      <c r="G43" s="5"/>
      <c r="H43" s="5"/>
      <c r="I43" s="5"/>
      <c r="J43" s="5"/>
      <c r="K43" s="5"/>
      <c r="L43" s="5"/>
      <c r="M43" s="5"/>
      <c r="N43" s="5"/>
      <c r="O43" s="5"/>
      <c r="P43" s="5"/>
    </row>
    <row r="44" spans="1:16">
      <c r="A44" s="5"/>
      <c r="B44" s="5"/>
      <c r="C44" s="5"/>
      <c r="D44" s="5"/>
      <c r="E44" s="5"/>
      <c r="F44" s="5"/>
      <c r="G44" s="5"/>
      <c r="H44" s="5"/>
      <c r="I44" s="5"/>
      <c r="J44" s="5"/>
      <c r="K44" s="5"/>
      <c r="L44" s="5"/>
      <c r="M44" s="5"/>
      <c r="N44" s="5"/>
      <c r="O44" s="5"/>
      <c r="P44" s="5"/>
    </row>
    <row r="45" spans="1:16">
      <c r="A45" s="5"/>
      <c r="B45" s="5"/>
      <c r="C45" s="5"/>
      <c r="D45" s="5"/>
      <c r="E45" s="5"/>
      <c r="F45" s="5"/>
      <c r="G45" s="5"/>
      <c r="H45" s="5"/>
      <c r="I45" s="5"/>
      <c r="J45" s="5"/>
      <c r="K45" s="5"/>
      <c r="L45" s="5"/>
      <c r="M45" s="5"/>
      <c r="N45" s="5"/>
      <c r="O45" s="5"/>
      <c r="P45" s="5"/>
    </row>
    <row r="46" spans="1:16">
      <c r="A46" s="5"/>
      <c r="B46" s="5"/>
      <c r="C46" s="5"/>
      <c r="D46" s="5"/>
      <c r="E46" s="5"/>
      <c r="F46" s="5"/>
      <c r="G46" s="5"/>
      <c r="H46" s="5"/>
      <c r="I46" s="5"/>
      <c r="J46" s="5"/>
      <c r="K46" s="5"/>
      <c r="L46" s="5"/>
      <c r="M46" s="5"/>
      <c r="N46" s="5"/>
      <c r="O46" s="5"/>
      <c r="P46" s="5"/>
    </row>
    <row r="47" spans="1:16">
      <c r="A47" s="5"/>
      <c r="B47" s="5"/>
      <c r="C47" s="5"/>
      <c r="D47" s="5"/>
      <c r="E47" s="5"/>
      <c r="F47" s="5"/>
      <c r="G47" s="5"/>
      <c r="H47" s="5"/>
      <c r="I47" s="5"/>
      <c r="J47" s="5"/>
      <c r="K47" s="5"/>
      <c r="L47" s="5"/>
      <c r="M47" s="5"/>
      <c r="N47" s="5"/>
      <c r="O47" s="5"/>
      <c r="P47" s="5"/>
    </row>
    <row r="48" spans="1:16">
      <c r="A48" s="5"/>
      <c r="B48" s="5"/>
      <c r="C48" s="5"/>
      <c r="D48" s="5"/>
      <c r="E48" s="5"/>
      <c r="F48" s="5"/>
      <c r="G48" s="5"/>
      <c r="H48" s="5"/>
      <c r="I48" s="5"/>
      <c r="J48" s="5"/>
      <c r="K48" s="5"/>
      <c r="L48" s="5"/>
      <c r="M48" s="5"/>
      <c r="N48" s="5"/>
      <c r="O48" s="5"/>
      <c r="P48" s="5"/>
    </row>
    <row r="49" spans="1:16">
      <c r="A49" s="5"/>
      <c r="B49" s="5"/>
      <c r="C49" s="5"/>
      <c r="D49" s="5"/>
      <c r="E49" s="5"/>
      <c r="F49" s="5"/>
      <c r="G49" s="5"/>
      <c r="H49" s="5"/>
      <c r="I49" s="5"/>
      <c r="J49" s="5"/>
      <c r="K49" s="5"/>
      <c r="L49" s="5"/>
      <c r="M49" s="5"/>
      <c r="N49" s="5"/>
      <c r="O49" s="5"/>
      <c r="P49" s="5"/>
    </row>
    <row r="50" spans="1:16">
      <c r="A50" s="5"/>
      <c r="B50" s="5"/>
      <c r="C50" s="5"/>
      <c r="D50" s="5"/>
      <c r="E50" s="5"/>
      <c r="F50" s="5"/>
      <c r="G50" s="5"/>
      <c r="H50" s="5"/>
      <c r="I50" s="5"/>
      <c r="J50" s="5"/>
      <c r="K50" s="5"/>
      <c r="L50" s="5"/>
      <c r="M50" s="5"/>
      <c r="N50" s="5"/>
      <c r="O50" s="5"/>
      <c r="P50" s="5"/>
    </row>
    <row r="51" spans="1:16">
      <c r="A51" s="5"/>
      <c r="B51" s="5"/>
      <c r="C51" s="5"/>
      <c r="D51" s="5"/>
      <c r="E51" s="5"/>
      <c r="F51" s="5"/>
      <c r="G51" s="5"/>
      <c r="H51" s="5"/>
      <c r="I51" s="5"/>
      <c r="J51" s="5"/>
      <c r="K51" s="5"/>
      <c r="L51" s="5"/>
      <c r="M51" s="5"/>
      <c r="N51" s="5"/>
      <c r="O51" s="5"/>
      <c r="P51" s="5"/>
    </row>
    <row r="52" spans="1:16">
      <c r="A52" s="5"/>
      <c r="B52" s="5"/>
      <c r="C52" s="5"/>
      <c r="D52" s="5"/>
      <c r="E52" s="5"/>
      <c r="F52" s="5"/>
      <c r="G52" s="5"/>
      <c r="H52" s="5"/>
      <c r="I52" s="5"/>
      <c r="J52" s="5"/>
      <c r="K52" s="5"/>
      <c r="L52" s="5"/>
      <c r="M52" s="5"/>
      <c r="N52" s="5"/>
      <c r="O52" s="5"/>
      <c r="P52" s="5"/>
    </row>
    <row r="53" spans="1:16">
      <c r="A53" s="5"/>
      <c r="B53" s="5"/>
      <c r="C53" s="5"/>
      <c r="D53" s="5"/>
      <c r="E53" s="5"/>
      <c r="F53" s="5"/>
      <c r="G53" s="5"/>
      <c r="H53" s="5"/>
      <c r="I53" s="5"/>
      <c r="J53" s="5"/>
      <c r="K53" s="5"/>
      <c r="L53" s="5"/>
      <c r="M53" s="5"/>
      <c r="N53" s="5"/>
      <c r="O53" s="5"/>
      <c r="P53" s="5"/>
    </row>
    <row r="54" spans="1:16">
      <c r="A54" s="5"/>
      <c r="B54" s="5"/>
      <c r="C54" s="5"/>
      <c r="D54" s="5"/>
      <c r="E54" s="5"/>
      <c r="F54" s="5"/>
      <c r="G54" s="5"/>
      <c r="H54" s="5"/>
      <c r="I54" s="5"/>
      <c r="J54" s="5"/>
      <c r="K54" s="5"/>
      <c r="L54" s="5"/>
      <c r="M54" s="5"/>
      <c r="N54" s="5"/>
      <c r="O54" s="5"/>
      <c r="P54" s="5"/>
    </row>
    <row r="55" spans="1:16">
      <c r="A55" s="5"/>
      <c r="B55" s="5"/>
      <c r="C55" s="5"/>
      <c r="D55" s="5"/>
      <c r="E55" s="5"/>
      <c r="F55" s="5"/>
      <c r="G55" s="5"/>
      <c r="H55" s="5"/>
      <c r="I55" s="5"/>
      <c r="J55" s="5"/>
      <c r="K55" s="5"/>
      <c r="L55" s="5"/>
      <c r="M55" s="5"/>
      <c r="N55" s="5"/>
      <c r="O55" s="5"/>
      <c r="P55" s="5"/>
    </row>
    <row r="56" spans="1:16">
      <c r="A56" s="5"/>
      <c r="B56" s="5"/>
      <c r="C56" s="5"/>
      <c r="D56" s="5"/>
      <c r="E56" s="5"/>
      <c r="F56" s="5"/>
      <c r="G56" s="5"/>
      <c r="H56" s="5"/>
      <c r="I56" s="5"/>
      <c r="J56" s="5"/>
      <c r="K56" s="5"/>
      <c r="L56" s="5"/>
      <c r="M56" s="5"/>
      <c r="N56" s="5"/>
      <c r="O56" s="5"/>
      <c r="P56" s="5"/>
    </row>
    <row r="57" spans="1:16">
      <c r="A57" s="5"/>
      <c r="B57" s="5"/>
      <c r="C57" s="5"/>
      <c r="D57" s="5"/>
      <c r="E57" s="5"/>
      <c r="F57" s="5"/>
      <c r="G57" s="5"/>
      <c r="H57" s="5"/>
      <c r="I57" s="5"/>
      <c r="J57" s="5"/>
      <c r="K57" s="5"/>
      <c r="L57" s="5"/>
      <c r="M57" s="5"/>
      <c r="N57" s="5"/>
      <c r="O57" s="5"/>
      <c r="P57" s="5"/>
    </row>
    <row r="58" spans="1:16">
      <c r="A58" s="5"/>
      <c r="B58" s="5"/>
      <c r="C58" s="5"/>
      <c r="D58" s="5"/>
      <c r="E58" s="5"/>
      <c r="F58" s="5"/>
      <c r="G58" s="5"/>
      <c r="H58" s="5"/>
      <c r="I58" s="5"/>
      <c r="J58" s="5"/>
      <c r="K58" s="5"/>
      <c r="L58" s="5"/>
      <c r="M58" s="5"/>
      <c r="N58" s="5"/>
      <c r="O58" s="5"/>
      <c r="P58" s="5"/>
    </row>
    <row r="59" spans="1:16">
      <c r="A59" s="5"/>
      <c r="B59" s="5"/>
      <c r="C59" s="5"/>
      <c r="D59" s="5"/>
      <c r="E59" s="5"/>
      <c r="F59" s="5"/>
      <c r="G59" s="5"/>
      <c r="H59" s="5"/>
      <c r="I59" s="5"/>
      <c r="J59" s="5"/>
      <c r="K59" s="5"/>
      <c r="L59" s="5"/>
      <c r="M59" s="5"/>
      <c r="N59" s="5"/>
      <c r="O59" s="5"/>
      <c r="P59" s="5"/>
    </row>
    <row r="60" spans="1:16">
      <c r="A60" s="5"/>
      <c r="B60" s="5"/>
      <c r="C60" s="5"/>
      <c r="D60" s="5"/>
      <c r="E60" s="5"/>
      <c r="F60" s="5"/>
      <c r="G60" s="5"/>
      <c r="H60" s="5"/>
      <c r="I60" s="5"/>
      <c r="J60" s="5"/>
      <c r="K60" s="5"/>
      <c r="L60" s="5"/>
      <c r="M60" s="5"/>
      <c r="N60" s="5"/>
      <c r="O60" s="5"/>
      <c r="P60" s="5"/>
    </row>
    <row r="61" spans="1:16">
      <c r="A61" s="5"/>
      <c r="B61" s="5"/>
      <c r="C61" s="5"/>
      <c r="D61" s="5"/>
      <c r="E61" s="5"/>
      <c r="F61" s="5"/>
      <c r="G61" s="5"/>
      <c r="H61" s="5"/>
      <c r="I61" s="5"/>
      <c r="J61" s="5"/>
      <c r="K61" s="5"/>
      <c r="L61" s="5"/>
      <c r="M61" s="5"/>
      <c r="N61" s="5"/>
      <c r="O61" s="5"/>
      <c r="P61" s="5"/>
    </row>
    <row r="62" spans="1:16">
      <c r="A62" s="5"/>
      <c r="B62" s="5"/>
      <c r="C62" s="5"/>
      <c r="D62" s="5"/>
      <c r="E62" s="5"/>
      <c r="F62" s="5"/>
      <c r="G62" s="5"/>
      <c r="H62" s="5"/>
      <c r="I62" s="5"/>
      <c r="J62" s="5"/>
      <c r="K62" s="5"/>
      <c r="L62" s="5"/>
      <c r="M62" s="5"/>
      <c r="N62" s="5"/>
      <c r="O62" s="5"/>
      <c r="P62" s="5"/>
    </row>
    <row r="63" spans="1:16">
      <c r="A63" s="5"/>
      <c r="B63" s="5"/>
      <c r="C63" s="5"/>
      <c r="D63" s="5"/>
      <c r="E63" s="5"/>
      <c r="F63" s="5"/>
      <c r="G63" s="5"/>
      <c r="H63" s="5"/>
      <c r="I63" s="5"/>
      <c r="J63" s="5"/>
      <c r="K63" s="5"/>
      <c r="L63" s="5"/>
      <c r="M63" s="5"/>
      <c r="N63" s="5"/>
      <c r="O63" s="5"/>
      <c r="P63" s="5"/>
    </row>
    <row r="64" spans="1:16">
      <c r="A64" s="5"/>
      <c r="B64" s="5"/>
      <c r="C64" s="5"/>
      <c r="D64" s="5"/>
      <c r="E64" s="5"/>
      <c r="F64" s="5"/>
      <c r="G64" s="5"/>
      <c r="H64" s="5"/>
      <c r="I64" s="5"/>
      <c r="J64" s="5"/>
      <c r="K64" s="5"/>
      <c r="L64" s="5"/>
      <c r="M64" s="5"/>
      <c r="N64" s="5"/>
      <c r="O64" s="5"/>
      <c r="P64" s="5"/>
    </row>
    <row r="65" spans="1:16">
      <c r="A65" s="5"/>
      <c r="B65" s="5"/>
      <c r="C65" s="5"/>
      <c r="D65" s="5"/>
      <c r="E65" s="5"/>
      <c r="F65" s="5"/>
      <c r="G65" s="5"/>
      <c r="H65" s="5"/>
      <c r="I65" s="5"/>
      <c r="J65" s="5"/>
      <c r="K65" s="5"/>
      <c r="L65" s="5"/>
      <c r="M65" s="5"/>
      <c r="N65" s="5"/>
      <c r="O65" s="5"/>
      <c r="P65" s="5"/>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
  <sheetViews>
    <sheetView workbookViewId="0">
      <selection activeCell="D17" sqref="D17"/>
    </sheetView>
  </sheetViews>
  <sheetFormatPr defaultColWidth="9" defaultRowHeight="13.5"/>
  <cols>
    <col min="1" max="1" width="11.0916666666667" customWidth="1"/>
    <col min="2" max="2" width="11.3666666666667" customWidth="1"/>
    <col min="5" max="5" width="11.3666666666667" customWidth="1"/>
    <col min="7" max="7" width="8.26666666666667" customWidth="1"/>
    <col min="9" max="9" width="9.09166666666667" customWidth="1"/>
  </cols>
  <sheetData>
    <row r="1" ht="14.25" spans="1:16">
      <c r="A1" s="49" t="s">
        <v>244</v>
      </c>
      <c r="B1" s="50"/>
      <c r="C1" s="50"/>
      <c r="D1" s="50"/>
      <c r="E1" s="50"/>
      <c r="F1" s="50"/>
      <c r="G1" s="50"/>
      <c r="H1" s="50"/>
      <c r="I1" s="50"/>
      <c r="J1" s="5"/>
      <c r="K1" s="5"/>
      <c r="L1" s="5"/>
      <c r="M1" s="5"/>
      <c r="N1" s="5"/>
      <c r="O1" s="5"/>
      <c r="P1" s="5"/>
    </row>
    <row r="2" ht="20.25" spans="1:16">
      <c r="A2" s="51" t="s">
        <v>245</v>
      </c>
      <c r="B2" s="51"/>
      <c r="C2" s="51"/>
      <c r="D2" s="51"/>
      <c r="E2" s="51"/>
      <c r="F2" s="51"/>
      <c r="G2" s="51"/>
      <c r="H2" s="51"/>
      <c r="I2" s="51"/>
      <c r="J2" s="60"/>
      <c r="K2" s="60"/>
      <c r="L2" s="60"/>
      <c r="M2" s="5"/>
      <c r="N2" s="5"/>
      <c r="O2" s="5"/>
      <c r="P2" s="5"/>
    </row>
    <row r="3" ht="15" customHeight="1" spans="1:16">
      <c r="A3" s="52" t="s">
        <v>226</v>
      </c>
      <c r="B3" s="52" t="s">
        <v>3</v>
      </c>
      <c r="C3" s="52" t="s">
        <v>227</v>
      </c>
      <c r="D3" s="52" t="s">
        <v>9</v>
      </c>
      <c r="E3" s="52" t="s">
        <v>246</v>
      </c>
      <c r="F3" s="53" t="s">
        <v>247</v>
      </c>
      <c r="G3" s="53"/>
      <c r="H3" s="53"/>
      <c r="I3" s="53"/>
      <c r="J3" s="5"/>
      <c r="K3" s="5"/>
      <c r="L3" s="5"/>
      <c r="M3" s="5"/>
      <c r="N3" s="5"/>
      <c r="O3" s="5"/>
      <c r="P3" s="5"/>
    </row>
    <row r="4" ht="51" spans="1:16">
      <c r="A4" s="32"/>
      <c r="B4" s="32"/>
      <c r="C4" s="32"/>
      <c r="D4" s="32"/>
      <c r="E4" s="32"/>
      <c r="F4" s="32" t="s">
        <v>248</v>
      </c>
      <c r="G4" s="32" t="s">
        <v>249</v>
      </c>
      <c r="H4" s="32" t="s">
        <v>11</v>
      </c>
      <c r="I4" s="32" t="s">
        <v>249</v>
      </c>
      <c r="J4" s="5"/>
      <c r="K4" s="5"/>
      <c r="L4" s="5"/>
      <c r="M4" s="5"/>
      <c r="N4" s="5"/>
      <c r="O4" s="5"/>
      <c r="P4" s="5"/>
    </row>
    <row r="5" ht="15" customHeight="1" spans="1:16">
      <c r="A5" s="33" t="s">
        <v>237</v>
      </c>
      <c r="B5" s="54" t="s">
        <v>17</v>
      </c>
      <c r="C5" s="54">
        <v>32</v>
      </c>
      <c r="D5" s="54">
        <v>652</v>
      </c>
      <c r="E5" s="55">
        <f t="shared" ref="E5:E7" si="0">D5/$D$14</f>
        <v>0.219824679703304</v>
      </c>
      <c r="F5" s="54">
        <v>484</v>
      </c>
      <c r="G5" s="55">
        <f t="shared" ref="G5:G7" si="1">F5/D5</f>
        <v>0.742331288343558</v>
      </c>
      <c r="H5" s="54">
        <v>168</v>
      </c>
      <c r="I5" s="55">
        <f t="shared" ref="I5:I7" si="2">H5/D5</f>
        <v>0.257668711656442</v>
      </c>
      <c r="J5" s="5"/>
      <c r="K5" s="5"/>
      <c r="L5" s="5"/>
      <c r="M5" s="5"/>
      <c r="N5" s="5"/>
      <c r="O5" s="5"/>
      <c r="P5" s="5"/>
    </row>
    <row r="6" ht="15" customHeight="1" spans="1:16">
      <c r="A6" s="33"/>
      <c r="B6" s="54" t="s">
        <v>250</v>
      </c>
      <c r="C6" s="54">
        <v>12</v>
      </c>
      <c r="D6" s="54">
        <v>216</v>
      </c>
      <c r="E6" s="55">
        <f t="shared" si="0"/>
        <v>0.0728253540121376</v>
      </c>
      <c r="F6" s="54">
        <f>'[1]附表四 '!D6-12</f>
        <v>204</v>
      </c>
      <c r="G6" s="55">
        <f t="shared" si="1"/>
        <v>0.944444444444444</v>
      </c>
      <c r="H6" s="54">
        <v>12</v>
      </c>
      <c r="I6" s="55">
        <f t="shared" si="2"/>
        <v>0.0555555555555556</v>
      </c>
      <c r="J6" s="5"/>
      <c r="K6" s="5"/>
      <c r="L6" s="5"/>
      <c r="M6" s="5"/>
      <c r="N6" s="5"/>
      <c r="O6" s="5"/>
      <c r="P6" s="5"/>
    </row>
    <row r="7" ht="15" customHeight="1" spans="1:16">
      <c r="A7" s="33"/>
      <c r="B7" s="54" t="s">
        <v>58</v>
      </c>
      <c r="C7" s="54">
        <v>9</v>
      </c>
      <c r="D7" s="54">
        <v>166</v>
      </c>
      <c r="E7" s="55">
        <f t="shared" si="0"/>
        <v>0.0559676331759946</v>
      </c>
      <c r="F7" s="54">
        <f>[2]附表一!G28</f>
        <v>108</v>
      </c>
      <c r="G7" s="55">
        <f t="shared" si="1"/>
        <v>0.650602409638554</v>
      </c>
      <c r="H7" s="54">
        <v>58</v>
      </c>
      <c r="I7" s="55">
        <f t="shared" si="2"/>
        <v>0.349397590361446</v>
      </c>
      <c r="J7" s="5"/>
      <c r="K7" s="5"/>
      <c r="L7" s="5"/>
      <c r="M7" s="5"/>
      <c r="N7" s="5"/>
      <c r="O7" s="5"/>
      <c r="P7" s="5"/>
    </row>
    <row r="8" ht="15" customHeight="1" spans="1:16">
      <c r="A8" s="33"/>
      <c r="B8" s="33" t="s">
        <v>43</v>
      </c>
      <c r="C8" s="33">
        <f>SUM(C5:C7)</f>
        <v>53</v>
      </c>
      <c r="D8" s="33">
        <f>SUM(D5:D7)</f>
        <v>1034</v>
      </c>
      <c r="E8" s="56">
        <f t="shared" ref="E8:E14" si="3">D8/$D$14</f>
        <v>0.348617666891436</v>
      </c>
      <c r="F8" s="33">
        <f>SUM(F5:F7)</f>
        <v>796</v>
      </c>
      <c r="G8" s="57">
        <f t="shared" ref="G8:G14" si="4">F8/D8</f>
        <v>0.769825918762089</v>
      </c>
      <c r="H8" s="33">
        <f>SUM(H5:H7)</f>
        <v>238</v>
      </c>
      <c r="I8" s="57">
        <f t="shared" ref="I8:I14" si="5">H8/D8</f>
        <v>0.230174081237911</v>
      </c>
      <c r="J8" s="5"/>
      <c r="K8" s="5"/>
      <c r="L8" s="5"/>
      <c r="M8" s="5"/>
      <c r="N8" s="5"/>
      <c r="O8" s="5"/>
      <c r="P8" s="5"/>
    </row>
    <row r="9" ht="25.5" spans="1:16">
      <c r="A9" s="33" t="s">
        <v>240</v>
      </c>
      <c r="B9" s="33" t="s">
        <v>251</v>
      </c>
      <c r="C9" s="33">
        <f>附表三!C8</f>
        <v>24</v>
      </c>
      <c r="D9" s="33">
        <f>附表三!D8</f>
        <v>434</v>
      </c>
      <c r="E9" s="56">
        <f t="shared" si="3"/>
        <v>0.146325016857721</v>
      </c>
      <c r="F9" s="33">
        <f>附表二!G14</f>
        <v>414</v>
      </c>
      <c r="G9" s="57">
        <f t="shared" si="4"/>
        <v>0.953917050691244</v>
      </c>
      <c r="H9" s="33">
        <f>附表二!H14</f>
        <v>20</v>
      </c>
      <c r="I9" s="57">
        <f t="shared" si="5"/>
        <v>0.0460829493087558</v>
      </c>
      <c r="J9" s="5"/>
      <c r="K9" s="5"/>
      <c r="L9" s="5"/>
      <c r="M9" s="5"/>
      <c r="N9" s="5"/>
      <c r="O9" s="5"/>
      <c r="P9" s="5"/>
    </row>
    <row r="10" ht="15" customHeight="1" spans="1:16">
      <c r="A10" s="33"/>
      <c r="B10" s="33" t="s">
        <v>252</v>
      </c>
      <c r="C10" s="33">
        <f>附表二!E30</f>
        <v>34</v>
      </c>
      <c r="D10" s="33">
        <f>附表三!D9</f>
        <v>612</v>
      </c>
      <c r="E10" s="56">
        <f t="shared" si="3"/>
        <v>0.20633850303439</v>
      </c>
      <c r="F10" s="33">
        <f>附表二!G30</f>
        <v>549</v>
      </c>
      <c r="G10" s="57">
        <f t="shared" si="4"/>
        <v>0.897058823529412</v>
      </c>
      <c r="H10" s="33">
        <f>附表二!H30</f>
        <v>63</v>
      </c>
      <c r="I10" s="57">
        <f t="shared" si="5"/>
        <v>0.102941176470588</v>
      </c>
      <c r="J10" s="5"/>
      <c r="K10" s="5"/>
      <c r="L10" s="5"/>
      <c r="M10" s="5"/>
      <c r="N10" s="5"/>
      <c r="O10" s="5"/>
      <c r="P10" s="5"/>
    </row>
    <row r="11" ht="15" customHeight="1" spans="1:16">
      <c r="A11" s="33"/>
      <c r="B11" s="33" t="s">
        <v>253</v>
      </c>
      <c r="C11" s="33">
        <v>13</v>
      </c>
      <c r="D11" s="33">
        <f>附表三!D10</f>
        <v>246</v>
      </c>
      <c r="E11" s="56">
        <f t="shared" si="3"/>
        <v>0.0829399865138233</v>
      </c>
      <c r="F11" s="33">
        <v>126</v>
      </c>
      <c r="G11" s="57">
        <f t="shared" si="4"/>
        <v>0.51219512195122</v>
      </c>
      <c r="H11" s="33">
        <v>120</v>
      </c>
      <c r="I11" s="57">
        <f t="shared" si="5"/>
        <v>0.48780487804878</v>
      </c>
      <c r="J11" s="5"/>
      <c r="K11" s="5"/>
      <c r="L11" s="5"/>
      <c r="M11" s="5"/>
      <c r="N11" s="5"/>
      <c r="O11" s="5"/>
      <c r="P11" s="5"/>
    </row>
    <row r="12" spans="1:16">
      <c r="A12" s="33"/>
      <c r="B12" s="33" t="s">
        <v>188</v>
      </c>
      <c r="C12" s="33">
        <f>附表三!C11</f>
        <v>32</v>
      </c>
      <c r="D12" s="33">
        <f>附表三!D11</f>
        <v>640</v>
      </c>
      <c r="E12" s="56">
        <f t="shared" si="3"/>
        <v>0.21577882670263</v>
      </c>
      <c r="F12" s="33">
        <f>附表二!G65</f>
        <v>0</v>
      </c>
      <c r="G12" s="57">
        <f t="shared" si="4"/>
        <v>0</v>
      </c>
      <c r="H12" s="33">
        <f>附表二!H65</f>
        <v>640</v>
      </c>
      <c r="I12" s="57">
        <f t="shared" si="5"/>
        <v>1</v>
      </c>
      <c r="J12" s="5"/>
      <c r="K12" s="5"/>
      <c r="L12" s="5"/>
      <c r="M12" s="5"/>
      <c r="N12" s="5"/>
      <c r="O12" s="5"/>
      <c r="P12" s="5"/>
    </row>
    <row r="13" ht="15" customHeight="1" spans="1:16">
      <c r="A13" s="33"/>
      <c r="B13" s="33" t="s">
        <v>43</v>
      </c>
      <c r="C13" s="33">
        <f>SUM(C9:C12)</f>
        <v>103</v>
      </c>
      <c r="D13" s="33">
        <f>SUM(D9:D12)</f>
        <v>1932</v>
      </c>
      <c r="E13" s="56">
        <f t="shared" si="3"/>
        <v>0.651382333108564</v>
      </c>
      <c r="F13" s="33">
        <f>SUM(F9:F12)</f>
        <v>1089</v>
      </c>
      <c r="G13" s="57">
        <f t="shared" si="4"/>
        <v>0.563664596273292</v>
      </c>
      <c r="H13" s="33">
        <f>SUM(H9:H12)</f>
        <v>843</v>
      </c>
      <c r="I13" s="57">
        <f t="shared" si="5"/>
        <v>0.436335403726708</v>
      </c>
      <c r="J13" s="5"/>
      <c r="K13" s="5"/>
      <c r="L13" s="5"/>
      <c r="M13" s="5"/>
      <c r="N13" s="5"/>
      <c r="O13" s="5"/>
      <c r="P13" s="5"/>
    </row>
    <row r="14" ht="15" customHeight="1" spans="1:16">
      <c r="A14" s="58" t="s">
        <v>241</v>
      </c>
      <c r="B14" s="58"/>
      <c r="C14" s="59">
        <f>C8+C13</f>
        <v>156</v>
      </c>
      <c r="D14" s="59">
        <f>D8+D13</f>
        <v>2966</v>
      </c>
      <c r="E14" s="56">
        <f t="shared" si="3"/>
        <v>1</v>
      </c>
      <c r="F14" s="59">
        <f>F8+F13</f>
        <v>1885</v>
      </c>
      <c r="G14" s="57">
        <f t="shared" si="4"/>
        <v>0.635536075522589</v>
      </c>
      <c r="H14" s="59">
        <f>H8+H13</f>
        <v>1081</v>
      </c>
      <c r="I14" s="57">
        <f t="shared" si="5"/>
        <v>0.364463924477411</v>
      </c>
      <c r="J14" s="5"/>
      <c r="K14" s="5"/>
      <c r="L14" s="5"/>
      <c r="M14" s="5"/>
      <c r="N14" s="5"/>
      <c r="O14" s="5"/>
      <c r="P14" s="5"/>
    </row>
    <row r="15" spans="1:16">
      <c r="A15" s="5"/>
      <c r="B15" s="5"/>
      <c r="C15" s="5"/>
      <c r="D15" s="5"/>
      <c r="E15" s="5"/>
      <c r="F15" s="5"/>
      <c r="G15" s="5"/>
      <c r="H15" s="5"/>
      <c r="I15" s="5"/>
      <c r="J15" s="5"/>
      <c r="K15" s="5"/>
      <c r="L15" s="5"/>
      <c r="M15" s="5"/>
      <c r="N15" s="5"/>
      <c r="O15" s="5"/>
      <c r="P15" s="5"/>
    </row>
    <row r="16" spans="1:16">
      <c r="A16" s="5"/>
      <c r="B16" s="5"/>
      <c r="C16" s="5"/>
      <c r="D16" s="5"/>
      <c r="E16" s="5"/>
      <c r="F16" s="5"/>
      <c r="G16" s="5"/>
      <c r="H16" s="5"/>
      <c r="I16" s="5"/>
      <c r="J16" s="5"/>
      <c r="K16" s="5"/>
      <c r="L16" s="5"/>
      <c r="M16" s="5"/>
      <c r="N16" s="5"/>
      <c r="O16" s="5"/>
      <c r="P16" s="5"/>
    </row>
    <row r="17" spans="1:16">
      <c r="A17" s="5"/>
      <c r="B17" s="5"/>
      <c r="C17" s="5"/>
      <c r="D17" s="5"/>
      <c r="E17" s="5"/>
      <c r="F17" s="5"/>
      <c r="G17" s="5"/>
      <c r="H17" s="5"/>
      <c r="I17" s="5"/>
      <c r="J17" s="5"/>
      <c r="K17" s="5"/>
      <c r="L17" s="5"/>
      <c r="M17" s="5"/>
      <c r="N17" s="5"/>
      <c r="O17" s="5"/>
      <c r="P17" s="5"/>
    </row>
    <row r="18" spans="1:16">
      <c r="A18" s="5"/>
      <c r="B18" s="5"/>
      <c r="C18" s="5"/>
      <c r="D18" s="5"/>
      <c r="E18" s="5"/>
      <c r="F18" s="5"/>
      <c r="G18" s="5"/>
      <c r="H18" s="5"/>
      <c r="I18" s="5"/>
      <c r="J18" s="5"/>
      <c r="K18" s="5"/>
      <c r="L18" s="5"/>
      <c r="M18" s="5"/>
      <c r="N18" s="5"/>
      <c r="O18" s="5"/>
      <c r="P18" s="5"/>
    </row>
    <row r="19" spans="1:16">
      <c r="A19" s="5"/>
      <c r="B19" s="5"/>
      <c r="C19" s="5"/>
      <c r="D19" s="5"/>
      <c r="E19" s="5"/>
      <c r="F19" s="5"/>
      <c r="G19" s="5"/>
      <c r="H19" s="5"/>
      <c r="I19" s="5"/>
      <c r="J19" s="5"/>
      <c r="K19" s="5"/>
      <c r="L19" s="5"/>
      <c r="M19" s="5"/>
      <c r="N19" s="5"/>
      <c r="O19" s="5"/>
      <c r="P19" s="5"/>
    </row>
    <row r="20" spans="1:16">
      <c r="A20" s="5"/>
      <c r="B20" s="5"/>
      <c r="C20" s="5"/>
      <c r="D20" s="5"/>
      <c r="E20" s="5"/>
      <c r="F20" s="5"/>
      <c r="G20" s="5"/>
      <c r="H20" s="5"/>
      <c r="I20" s="5"/>
      <c r="J20" s="5"/>
      <c r="K20" s="5"/>
      <c r="L20" s="5"/>
      <c r="M20" s="5"/>
      <c r="N20" s="5"/>
      <c r="O20" s="5"/>
      <c r="P20" s="5"/>
    </row>
    <row r="21" spans="1:16">
      <c r="A21" s="5"/>
      <c r="B21" s="5"/>
      <c r="C21" s="5"/>
      <c r="D21" s="5"/>
      <c r="E21" s="5"/>
      <c r="F21" s="5"/>
      <c r="G21" s="5"/>
      <c r="H21" s="5"/>
      <c r="I21" s="5"/>
      <c r="J21" s="5"/>
      <c r="K21" s="5"/>
      <c r="L21" s="5"/>
      <c r="M21" s="5"/>
      <c r="N21" s="5"/>
      <c r="O21" s="5"/>
      <c r="P21" s="5"/>
    </row>
    <row r="22" spans="1:16">
      <c r="A22" s="5"/>
      <c r="B22" s="5"/>
      <c r="C22" s="5"/>
      <c r="D22" s="5"/>
      <c r="E22" s="5"/>
      <c r="F22" s="5"/>
      <c r="G22" s="5"/>
      <c r="H22" s="5"/>
      <c r="I22" s="5"/>
      <c r="J22" s="5"/>
      <c r="K22" s="5"/>
      <c r="L22" s="5"/>
      <c r="M22" s="5"/>
      <c r="N22" s="5"/>
      <c r="O22" s="5"/>
      <c r="P22" s="5"/>
    </row>
    <row r="23" spans="1:16">
      <c r="A23" s="5"/>
      <c r="B23" s="5"/>
      <c r="C23" s="5"/>
      <c r="D23" s="5"/>
      <c r="E23" s="5"/>
      <c r="F23" s="5"/>
      <c r="G23" s="5"/>
      <c r="H23" s="5"/>
      <c r="I23" s="5"/>
      <c r="J23" s="5"/>
      <c r="K23" s="5"/>
      <c r="L23" s="5"/>
      <c r="M23" s="5"/>
      <c r="N23" s="5"/>
      <c r="O23" s="5"/>
      <c r="P23" s="5"/>
    </row>
    <row r="24" spans="1:16">
      <c r="A24" s="5"/>
      <c r="B24" s="5"/>
      <c r="C24" s="5"/>
      <c r="D24" s="5"/>
      <c r="E24" s="5"/>
      <c r="F24" s="5"/>
      <c r="G24" s="5"/>
      <c r="H24" s="5"/>
      <c r="I24" s="5"/>
      <c r="J24" s="5"/>
      <c r="K24" s="5"/>
      <c r="L24" s="5"/>
      <c r="M24" s="5"/>
      <c r="N24" s="5"/>
      <c r="O24" s="5"/>
      <c r="P24" s="5"/>
    </row>
    <row r="25" spans="1:16">
      <c r="A25" s="5"/>
      <c r="B25" s="5"/>
      <c r="C25" s="5"/>
      <c r="D25" s="5"/>
      <c r="E25" s="5"/>
      <c r="F25" s="5"/>
      <c r="G25" s="5"/>
      <c r="H25" s="5"/>
      <c r="I25" s="5"/>
      <c r="J25" s="5"/>
      <c r="K25" s="5"/>
      <c r="L25" s="5"/>
      <c r="M25" s="5"/>
      <c r="N25" s="5"/>
      <c r="O25" s="5"/>
      <c r="P25" s="5"/>
    </row>
    <row r="26" spans="1:16">
      <c r="A26" s="5"/>
      <c r="B26" s="5"/>
      <c r="C26" s="5"/>
      <c r="D26" s="5"/>
      <c r="E26" s="5"/>
      <c r="F26" s="5"/>
      <c r="G26" s="5"/>
      <c r="H26" s="5"/>
      <c r="I26" s="5"/>
      <c r="J26" s="5"/>
      <c r="K26" s="5"/>
      <c r="L26" s="5"/>
      <c r="M26" s="5"/>
      <c r="N26" s="5"/>
      <c r="O26" s="5"/>
      <c r="P26" s="5"/>
    </row>
    <row r="27" spans="1:16">
      <c r="A27" s="5"/>
      <c r="B27" s="5"/>
      <c r="C27" s="5"/>
      <c r="D27" s="5"/>
      <c r="E27" s="5"/>
      <c r="F27" s="5"/>
      <c r="G27" s="5"/>
      <c r="H27" s="5"/>
      <c r="I27" s="5"/>
      <c r="J27" s="5"/>
      <c r="K27" s="5"/>
      <c r="L27" s="5"/>
      <c r="M27" s="5"/>
      <c r="N27" s="5"/>
      <c r="O27" s="5"/>
      <c r="P27" s="5"/>
    </row>
    <row r="28" spans="1:16">
      <c r="A28" s="5"/>
      <c r="B28" s="5"/>
      <c r="C28" s="5"/>
      <c r="D28" s="5"/>
      <c r="E28" s="5"/>
      <c r="F28" s="5"/>
      <c r="G28" s="5"/>
      <c r="H28" s="5"/>
      <c r="I28" s="5"/>
      <c r="J28" s="5"/>
      <c r="K28" s="5"/>
      <c r="L28" s="5"/>
      <c r="M28" s="5"/>
      <c r="N28" s="5"/>
      <c r="O28" s="5"/>
      <c r="P28" s="5"/>
    </row>
    <row r="29" spans="1:16">
      <c r="A29" s="5"/>
      <c r="B29" s="5"/>
      <c r="C29" s="5"/>
      <c r="D29" s="5"/>
      <c r="E29" s="5"/>
      <c r="F29" s="5"/>
      <c r="G29" s="5"/>
      <c r="H29" s="5"/>
      <c r="I29" s="5"/>
      <c r="J29" s="5"/>
      <c r="K29" s="5"/>
      <c r="L29" s="5"/>
      <c r="M29" s="5"/>
      <c r="N29" s="5"/>
      <c r="O29" s="5"/>
      <c r="P29" s="5"/>
    </row>
    <row r="30" spans="1:16">
      <c r="A30" s="5"/>
      <c r="B30" s="5"/>
      <c r="C30" s="5"/>
      <c r="D30" s="5"/>
      <c r="E30" s="5"/>
      <c r="F30" s="5"/>
      <c r="G30" s="5"/>
      <c r="H30" s="5"/>
      <c r="I30" s="5"/>
      <c r="J30" s="5"/>
      <c r="K30" s="5"/>
      <c r="L30" s="5"/>
      <c r="M30" s="5"/>
      <c r="N30" s="5"/>
      <c r="O30" s="5"/>
      <c r="P30" s="5"/>
    </row>
    <row r="31" spans="1:16">
      <c r="A31" s="5"/>
      <c r="B31" s="5"/>
      <c r="C31" s="5"/>
      <c r="D31" s="5"/>
      <c r="E31" s="5"/>
      <c r="F31" s="5"/>
      <c r="G31" s="5"/>
      <c r="H31" s="5"/>
      <c r="I31" s="5"/>
      <c r="J31" s="5"/>
      <c r="K31" s="5"/>
      <c r="L31" s="5"/>
      <c r="M31" s="5"/>
      <c r="N31" s="5"/>
      <c r="O31" s="5"/>
      <c r="P31" s="5"/>
    </row>
    <row r="32" spans="1:16">
      <c r="A32" s="5"/>
      <c r="B32" s="5"/>
      <c r="C32" s="5"/>
      <c r="D32" s="5"/>
      <c r="E32" s="5"/>
      <c r="F32" s="5"/>
      <c r="G32" s="5"/>
      <c r="H32" s="5"/>
      <c r="I32" s="5"/>
      <c r="J32" s="5"/>
      <c r="K32" s="5"/>
      <c r="L32" s="5"/>
      <c r="M32" s="5"/>
      <c r="N32" s="5"/>
      <c r="O32" s="5"/>
      <c r="P32" s="5"/>
    </row>
    <row r="33" spans="1:16">
      <c r="A33" s="5"/>
      <c r="B33" s="5"/>
      <c r="C33" s="5"/>
      <c r="D33" s="5"/>
      <c r="E33" s="5"/>
      <c r="F33" s="5"/>
      <c r="G33" s="5"/>
      <c r="H33" s="5"/>
      <c r="I33" s="5"/>
      <c r="J33" s="5"/>
      <c r="K33" s="5"/>
      <c r="L33" s="5"/>
      <c r="M33" s="5"/>
      <c r="N33" s="5"/>
      <c r="O33" s="5"/>
      <c r="P33" s="5"/>
    </row>
    <row r="34" spans="1:16">
      <c r="A34" s="5"/>
      <c r="B34" s="5"/>
      <c r="C34" s="5"/>
      <c r="D34" s="5"/>
      <c r="E34" s="5"/>
      <c r="F34" s="5"/>
      <c r="G34" s="5"/>
      <c r="H34" s="5"/>
      <c r="I34" s="5"/>
      <c r="J34" s="5"/>
      <c r="K34" s="5"/>
      <c r="L34" s="5"/>
      <c r="M34" s="5"/>
      <c r="N34" s="5"/>
      <c r="O34" s="5"/>
      <c r="P34" s="5"/>
    </row>
    <row r="35" spans="1:16">
      <c r="A35" s="5"/>
      <c r="B35" s="5"/>
      <c r="C35" s="5"/>
      <c r="D35" s="5"/>
      <c r="E35" s="5"/>
      <c r="F35" s="5"/>
      <c r="G35" s="5"/>
      <c r="H35" s="5"/>
      <c r="I35" s="5"/>
      <c r="J35" s="5"/>
      <c r="K35" s="5"/>
      <c r="L35" s="5"/>
      <c r="M35" s="5"/>
      <c r="N35" s="5"/>
      <c r="O35" s="5"/>
      <c r="P35" s="5"/>
    </row>
    <row r="36" spans="1:16">
      <c r="A36" s="5"/>
      <c r="B36" s="5"/>
      <c r="C36" s="5"/>
      <c r="D36" s="5"/>
      <c r="E36" s="5"/>
      <c r="F36" s="5"/>
      <c r="G36" s="5"/>
      <c r="H36" s="5"/>
      <c r="I36" s="5"/>
      <c r="J36" s="5"/>
      <c r="K36" s="5"/>
      <c r="L36" s="5"/>
      <c r="M36" s="5"/>
      <c r="N36" s="5"/>
      <c r="O36" s="5"/>
      <c r="P36" s="5"/>
    </row>
    <row r="37" spans="1:16">
      <c r="A37" s="5"/>
      <c r="B37" s="5"/>
      <c r="C37" s="5"/>
      <c r="D37" s="5"/>
      <c r="E37" s="5"/>
      <c r="F37" s="5"/>
      <c r="G37" s="5"/>
      <c r="H37" s="5"/>
      <c r="I37" s="5"/>
      <c r="J37" s="5"/>
      <c r="K37" s="5"/>
      <c r="L37" s="5"/>
      <c r="M37" s="5"/>
      <c r="N37" s="5"/>
      <c r="O37" s="5"/>
      <c r="P37" s="5"/>
    </row>
    <row r="38" spans="1:16">
      <c r="A38" s="5"/>
      <c r="B38" s="5"/>
      <c r="C38" s="5"/>
      <c r="D38" s="5"/>
      <c r="E38" s="5"/>
      <c r="F38" s="5"/>
      <c r="G38" s="5"/>
      <c r="H38" s="5"/>
      <c r="I38" s="5"/>
      <c r="J38" s="5"/>
      <c r="K38" s="5"/>
      <c r="L38" s="5"/>
      <c r="M38" s="5"/>
      <c r="N38" s="5"/>
      <c r="O38" s="5"/>
      <c r="P38" s="5"/>
    </row>
    <row r="39" spans="1:16">
      <c r="A39" s="5"/>
      <c r="B39" s="5"/>
      <c r="C39" s="5"/>
      <c r="D39" s="5"/>
      <c r="E39" s="5"/>
      <c r="F39" s="5"/>
      <c r="G39" s="5"/>
      <c r="H39" s="5"/>
      <c r="I39" s="5"/>
      <c r="J39" s="5"/>
      <c r="K39" s="5"/>
      <c r="L39" s="5"/>
      <c r="M39" s="5"/>
      <c r="N39" s="5"/>
      <c r="O39" s="5"/>
      <c r="P39" s="5"/>
    </row>
    <row r="40" spans="1:16">
      <c r="A40" s="5"/>
      <c r="B40" s="5"/>
      <c r="C40" s="5"/>
      <c r="D40" s="5"/>
      <c r="E40" s="5"/>
      <c r="F40" s="5"/>
      <c r="G40" s="5"/>
      <c r="H40" s="5"/>
      <c r="I40" s="5"/>
      <c r="J40" s="5"/>
      <c r="K40" s="5"/>
      <c r="L40" s="5"/>
      <c r="M40" s="5"/>
      <c r="N40" s="5"/>
      <c r="O40" s="5"/>
      <c r="P40" s="5"/>
    </row>
    <row r="41" spans="1:16">
      <c r="A41" s="5"/>
      <c r="B41" s="5"/>
      <c r="C41" s="5"/>
      <c r="D41" s="5"/>
      <c r="E41" s="5"/>
      <c r="F41" s="5"/>
      <c r="G41" s="5"/>
      <c r="H41" s="5"/>
      <c r="I41" s="5"/>
      <c r="J41" s="5"/>
      <c r="K41" s="5"/>
      <c r="L41" s="5"/>
      <c r="M41" s="5"/>
      <c r="N41" s="5"/>
      <c r="O41" s="5"/>
      <c r="P41" s="5"/>
    </row>
    <row r="42" spans="1:16">
      <c r="A42" s="5"/>
      <c r="B42" s="5"/>
      <c r="C42" s="5"/>
      <c r="D42" s="5"/>
      <c r="E42" s="5"/>
      <c r="F42" s="5"/>
      <c r="G42" s="5"/>
      <c r="H42" s="5"/>
      <c r="I42" s="5"/>
      <c r="J42" s="5"/>
      <c r="K42" s="5"/>
      <c r="L42" s="5"/>
      <c r="M42" s="5"/>
      <c r="N42" s="5"/>
      <c r="O42" s="5"/>
      <c r="P42" s="5"/>
    </row>
    <row r="43" spans="1:16">
      <c r="A43" s="5"/>
      <c r="B43" s="5"/>
      <c r="C43" s="5"/>
      <c r="D43" s="5"/>
      <c r="E43" s="5"/>
      <c r="F43" s="5"/>
      <c r="G43" s="5"/>
      <c r="H43" s="5"/>
      <c r="I43" s="5"/>
      <c r="J43" s="5"/>
      <c r="K43" s="5"/>
      <c r="L43" s="5"/>
      <c r="M43" s="5"/>
      <c r="N43" s="5"/>
      <c r="O43" s="5"/>
      <c r="P43" s="5"/>
    </row>
    <row r="44" spans="1:16">
      <c r="A44" s="5"/>
      <c r="B44" s="5"/>
      <c r="C44" s="5"/>
      <c r="D44" s="5"/>
      <c r="E44" s="5"/>
      <c r="F44" s="5"/>
      <c r="G44" s="5"/>
      <c r="H44" s="5"/>
      <c r="I44" s="5"/>
      <c r="J44" s="5"/>
      <c r="K44" s="5"/>
      <c r="L44" s="5"/>
      <c r="M44" s="5"/>
      <c r="N44" s="5"/>
      <c r="O44" s="5"/>
      <c r="P44" s="5"/>
    </row>
    <row r="45" spans="1:16">
      <c r="A45" s="5"/>
      <c r="B45" s="5"/>
      <c r="C45" s="5"/>
      <c r="D45" s="5"/>
      <c r="E45" s="5"/>
      <c r="F45" s="5"/>
      <c r="G45" s="5"/>
      <c r="H45" s="5"/>
      <c r="I45" s="5"/>
      <c r="J45" s="5"/>
      <c r="K45" s="5"/>
      <c r="L45" s="5"/>
      <c r="M45" s="5"/>
      <c r="N45" s="5"/>
      <c r="O45" s="5"/>
      <c r="P45" s="5"/>
    </row>
    <row r="46" spans="1:16">
      <c r="A46" s="5"/>
      <c r="B46" s="5"/>
      <c r="C46" s="5"/>
      <c r="D46" s="5"/>
      <c r="E46" s="5"/>
      <c r="F46" s="5"/>
      <c r="G46" s="5"/>
      <c r="H46" s="5"/>
      <c r="I46" s="5"/>
      <c r="J46" s="5"/>
      <c r="K46" s="5"/>
      <c r="L46" s="5"/>
      <c r="M46" s="5"/>
      <c r="N46" s="5"/>
      <c r="O46" s="5"/>
      <c r="P46" s="5"/>
    </row>
    <row r="47" spans="1:16">
      <c r="A47" s="5"/>
      <c r="B47" s="5"/>
      <c r="C47" s="5"/>
      <c r="D47" s="5"/>
      <c r="E47" s="5"/>
      <c r="F47" s="5"/>
      <c r="G47" s="5"/>
      <c r="H47" s="5"/>
      <c r="I47" s="5"/>
      <c r="J47" s="5"/>
      <c r="K47" s="5"/>
      <c r="L47" s="5"/>
      <c r="M47" s="5"/>
      <c r="N47" s="5"/>
      <c r="O47" s="5"/>
      <c r="P47" s="5"/>
    </row>
    <row r="48" spans="1:16">
      <c r="A48" s="5"/>
      <c r="B48" s="5"/>
      <c r="C48" s="5"/>
      <c r="D48" s="5"/>
      <c r="E48" s="5"/>
      <c r="F48" s="5"/>
      <c r="G48" s="5"/>
      <c r="H48" s="5"/>
      <c r="I48" s="5"/>
      <c r="J48" s="5"/>
      <c r="K48" s="5"/>
      <c r="L48" s="5"/>
      <c r="M48" s="5"/>
      <c r="N48" s="5"/>
      <c r="O48" s="5"/>
      <c r="P48" s="5"/>
    </row>
    <row r="49" spans="1:16">
      <c r="A49" s="5"/>
      <c r="B49" s="5"/>
      <c r="C49" s="5"/>
      <c r="D49" s="5"/>
      <c r="E49" s="5"/>
      <c r="F49" s="5"/>
      <c r="G49" s="5"/>
      <c r="H49" s="5"/>
      <c r="I49" s="5"/>
      <c r="J49" s="5"/>
      <c r="K49" s="5"/>
      <c r="L49" s="5"/>
      <c r="M49" s="5"/>
      <c r="N49" s="5"/>
      <c r="O49" s="5"/>
      <c r="P49" s="5"/>
    </row>
    <row r="50" spans="1:16">
      <c r="A50" s="5"/>
      <c r="B50" s="5"/>
      <c r="C50" s="5"/>
      <c r="D50" s="5"/>
      <c r="E50" s="5"/>
      <c r="F50" s="5"/>
      <c r="G50" s="5"/>
      <c r="H50" s="5"/>
      <c r="I50" s="5"/>
      <c r="J50" s="5"/>
      <c r="K50" s="5"/>
      <c r="L50" s="5"/>
      <c r="M50" s="5"/>
      <c r="N50" s="5"/>
      <c r="O50" s="5"/>
      <c r="P50" s="5"/>
    </row>
    <row r="51" spans="1:16">
      <c r="A51" s="5"/>
      <c r="B51" s="5"/>
      <c r="C51" s="5"/>
      <c r="D51" s="5"/>
      <c r="E51" s="5"/>
      <c r="F51" s="5"/>
      <c r="G51" s="5"/>
      <c r="H51" s="5"/>
      <c r="I51" s="5"/>
      <c r="J51" s="5"/>
      <c r="K51" s="5"/>
      <c r="L51" s="5"/>
      <c r="M51" s="5"/>
      <c r="N51" s="5"/>
      <c r="O51" s="5"/>
      <c r="P51" s="5"/>
    </row>
    <row r="52" spans="1:16">
      <c r="A52" s="5"/>
      <c r="B52" s="5"/>
      <c r="C52" s="5"/>
      <c r="D52" s="5"/>
      <c r="E52" s="5"/>
      <c r="F52" s="5"/>
      <c r="G52" s="5"/>
      <c r="H52" s="5"/>
      <c r="I52" s="5"/>
      <c r="J52" s="5"/>
      <c r="K52" s="5"/>
      <c r="L52" s="5"/>
      <c r="M52" s="5"/>
      <c r="N52" s="5"/>
      <c r="O52" s="5"/>
      <c r="P52" s="5"/>
    </row>
    <row r="53" spans="1:16">
      <c r="A53" s="5"/>
      <c r="B53" s="5"/>
      <c r="C53" s="5"/>
      <c r="D53" s="5"/>
      <c r="E53" s="5"/>
      <c r="F53" s="5"/>
      <c r="G53" s="5"/>
      <c r="H53" s="5"/>
      <c r="I53" s="5"/>
      <c r="J53" s="5"/>
      <c r="K53" s="5"/>
      <c r="L53" s="5"/>
      <c r="M53" s="5"/>
      <c r="N53" s="5"/>
      <c r="O53" s="5"/>
      <c r="P53" s="5"/>
    </row>
    <row r="54" spans="1:16">
      <c r="A54" s="5"/>
      <c r="B54" s="5"/>
      <c r="C54" s="5"/>
      <c r="D54" s="5"/>
      <c r="E54" s="5"/>
      <c r="F54" s="5"/>
      <c r="G54" s="5"/>
      <c r="H54" s="5"/>
      <c r="I54" s="5"/>
      <c r="J54" s="5"/>
      <c r="K54" s="5"/>
      <c r="L54" s="5"/>
      <c r="M54" s="5"/>
      <c r="N54" s="5"/>
      <c r="O54" s="5"/>
      <c r="P54" s="5"/>
    </row>
    <row r="55" spans="1:16">
      <c r="A55" s="5"/>
      <c r="B55" s="5"/>
      <c r="C55" s="5"/>
      <c r="D55" s="5"/>
      <c r="E55" s="5"/>
      <c r="F55" s="5"/>
      <c r="G55" s="5"/>
      <c r="H55" s="5"/>
      <c r="I55" s="5"/>
      <c r="J55" s="5"/>
      <c r="K55" s="5"/>
      <c r="L55" s="5"/>
      <c r="M55" s="5"/>
      <c r="N55" s="5"/>
      <c r="O55" s="5"/>
      <c r="P55" s="5"/>
    </row>
    <row r="56" spans="1:16">
      <c r="A56" s="5"/>
      <c r="B56" s="5"/>
      <c r="C56" s="5"/>
      <c r="D56" s="5"/>
      <c r="E56" s="5"/>
      <c r="F56" s="5"/>
      <c r="G56" s="5"/>
      <c r="H56" s="5"/>
      <c r="I56" s="5"/>
      <c r="J56" s="5"/>
      <c r="K56" s="5"/>
      <c r="L56" s="5"/>
      <c r="M56" s="5"/>
      <c r="N56" s="5"/>
      <c r="O56" s="5"/>
      <c r="P56" s="5"/>
    </row>
    <row r="57" spans="1:16">
      <c r="A57" s="5"/>
      <c r="B57" s="5"/>
      <c r="C57" s="5"/>
      <c r="D57" s="5"/>
      <c r="E57" s="5"/>
      <c r="F57" s="5"/>
      <c r="G57" s="5"/>
      <c r="H57" s="5"/>
      <c r="I57" s="5"/>
      <c r="J57" s="5"/>
      <c r="K57" s="5"/>
      <c r="L57" s="5"/>
      <c r="M57" s="5"/>
      <c r="N57" s="5"/>
      <c r="O57" s="5"/>
      <c r="P57" s="5"/>
    </row>
    <row r="58" spans="1:16">
      <c r="A58" s="5"/>
      <c r="B58" s="5"/>
      <c r="C58" s="5"/>
      <c r="D58" s="5"/>
      <c r="E58" s="5"/>
      <c r="F58" s="5"/>
      <c r="G58" s="5"/>
      <c r="H58" s="5"/>
      <c r="I58" s="5"/>
      <c r="J58" s="5"/>
      <c r="K58" s="5"/>
      <c r="L58" s="5"/>
      <c r="M58" s="5"/>
      <c r="N58" s="5"/>
      <c r="O58" s="5"/>
      <c r="P58" s="5"/>
    </row>
    <row r="59" spans="1:16">
      <c r="A59" s="5"/>
      <c r="B59" s="5"/>
      <c r="C59" s="5"/>
      <c r="D59" s="5"/>
      <c r="E59" s="5"/>
      <c r="F59" s="5"/>
      <c r="G59" s="5"/>
      <c r="H59" s="5"/>
      <c r="I59" s="5"/>
      <c r="J59" s="5"/>
      <c r="K59" s="5"/>
      <c r="L59" s="5"/>
      <c r="M59" s="5"/>
      <c r="N59" s="5"/>
      <c r="O59" s="5"/>
      <c r="P59" s="5"/>
    </row>
    <row r="60" spans="1:16">
      <c r="A60" s="5"/>
      <c r="B60" s="5"/>
      <c r="C60" s="5"/>
      <c r="D60" s="5"/>
      <c r="E60" s="5"/>
      <c r="F60" s="5"/>
      <c r="G60" s="5"/>
      <c r="H60" s="5"/>
      <c r="I60" s="5"/>
      <c r="J60" s="5"/>
      <c r="K60" s="5"/>
      <c r="L60" s="5"/>
      <c r="M60" s="5"/>
      <c r="N60" s="5"/>
      <c r="O60" s="5"/>
      <c r="P60" s="5"/>
    </row>
    <row r="61" spans="1:16">
      <c r="A61" s="5"/>
      <c r="B61" s="5"/>
      <c r="C61" s="5"/>
      <c r="D61" s="5"/>
      <c r="E61" s="5"/>
      <c r="F61" s="5"/>
      <c r="G61" s="5"/>
      <c r="H61" s="5"/>
      <c r="I61" s="5"/>
      <c r="J61" s="5"/>
      <c r="K61" s="5"/>
      <c r="L61" s="5"/>
      <c r="M61" s="5"/>
      <c r="N61" s="5"/>
      <c r="O61" s="5"/>
      <c r="P61" s="5"/>
    </row>
    <row r="62" spans="1:16">
      <c r="A62" s="5"/>
      <c r="B62" s="5"/>
      <c r="C62" s="5"/>
      <c r="D62" s="5"/>
      <c r="E62" s="5"/>
      <c r="F62" s="5"/>
      <c r="G62" s="5"/>
      <c r="H62" s="5"/>
      <c r="I62" s="5"/>
      <c r="J62" s="5"/>
      <c r="K62" s="5"/>
      <c r="L62" s="5"/>
      <c r="M62" s="5"/>
      <c r="N62" s="5"/>
      <c r="O62" s="5"/>
      <c r="P62" s="5"/>
    </row>
    <row r="63" spans="1:16">
      <c r="A63" s="5"/>
      <c r="B63" s="5"/>
      <c r="C63" s="5"/>
      <c r="D63" s="5"/>
      <c r="E63" s="5"/>
      <c r="F63" s="5"/>
      <c r="G63" s="5"/>
      <c r="H63" s="5"/>
      <c r="I63" s="5"/>
      <c r="J63" s="5"/>
      <c r="K63" s="5"/>
      <c r="L63" s="5"/>
      <c r="M63" s="5"/>
      <c r="N63" s="5"/>
      <c r="O63" s="5"/>
      <c r="P63" s="5"/>
    </row>
    <row r="64" spans="1:16">
      <c r="A64" s="5"/>
      <c r="B64" s="5"/>
      <c r="C64" s="5"/>
      <c r="D64" s="5"/>
      <c r="E64" s="5"/>
      <c r="F64" s="5"/>
      <c r="G64" s="5"/>
      <c r="H64" s="5"/>
      <c r="I64" s="5"/>
      <c r="J64" s="5"/>
      <c r="K64" s="5"/>
      <c r="L64" s="5"/>
      <c r="M64" s="5"/>
      <c r="N64" s="5"/>
      <c r="O64" s="5"/>
      <c r="P64" s="5"/>
    </row>
    <row r="65" spans="1:16">
      <c r="A65" s="5"/>
      <c r="B65" s="5"/>
      <c r="C65" s="5"/>
      <c r="D65" s="5"/>
      <c r="E65" s="5"/>
      <c r="F65" s="5"/>
      <c r="G65" s="5"/>
      <c r="H65" s="5"/>
      <c r="I65" s="5"/>
      <c r="J65" s="5"/>
      <c r="K65" s="5"/>
      <c r="L65" s="5"/>
      <c r="M65" s="5"/>
      <c r="N65" s="5"/>
      <c r="O65" s="5"/>
      <c r="P65" s="5"/>
    </row>
  </sheetData>
  <mergeCells count="10">
    <mergeCell ref="A2:I2"/>
    <mergeCell ref="F3:I3"/>
    <mergeCell ref="A14:B14"/>
    <mergeCell ref="A3:A4"/>
    <mergeCell ref="A5:A8"/>
    <mergeCell ref="A9:A13"/>
    <mergeCell ref="B3:B4"/>
    <mergeCell ref="C3:C4"/>
    <mergeCell ref="D3:D4"/>
    <mergeCell ref="E3:E4"/>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3"/>
  <sheetViews>
    <sheetView workbookViewId="0">
      <selection activeCell="D12" sqref="D12"/>
    </sheetView>
  </sheetViews>
  <sheetFormatPr defaultColWidth="9" defaultRowHeight="13.5"/>
  <cols>
    <col min="1" max="1" width="18.0916666666667" customWidth="1"/>
    <col min="2" max="2" width="11.0916666666667" customWidth="1"/>
    <col min="3" max="5" width="8.63333333333333" customWidth="1"/>
    <col min="6" max="6" width="8.63333333333333" style="31" customWidth="1"/>
    <col min="7" max="7" width="13.6333333333333" customWidth="1"/>
    <col min="8" max="8" width="8.63333333333333" customWidth="1"/>
  </cols>
  <sheetData>
    <row r="1" ht="14.25" spans="1:16">
      <c r="A1" s="4" t="s">
        <v>254</v>
      </c>
      <c r="B1" s="4"/>
      <c r="C1" s="5"/>
      <c r="D1" s="5"/>
      <c r="E1" s="5"/>
      <c r="F1" s="5"/>
      <c r="G1" s="5"/>
      <c r="H1" s="5"/>
      <c r="I1" s="5"/>
      <c r="J1" s="5"/>
      <c r="K1" s="5"/>
      <c r="L1" s="5"/>
      <c r="M1" s="5"/>
      <c r="N1" s="5"/>
      <c r="O1" s="5"/>
      <c r="P1" s="5"/>
    </row>
    <row r="2" ht="20.25" spans="1:16">
      <c r="A2" s="7" t="s">
        <v>255</v>
      </c>
      <c r="B2" s="7"/>
      <c r="C2" s="7"/>
      <c r="D2" s="7"/>
      <c r="E2" s="7"/>
      <c r="F2" s="7"/>
      <c r="G2" s="7"/>
      <c r="H2" s="7"/>
      <c r="I2" s="5"/>
      <c r="J2" s="5"/>
      <c r="K2" s="5"/>
      <c r="L2" s="5"/>
      <c r="M2" s="5"/>
      <c r="N2" s="5"/>
      <c r="O2" s="5"/>
      <c r="P2" s="5"/>
    </row>
    <row r="3" ht="38.25" spans="1:16">
      <c r="A3" s="32" t="s">
        <v>256</v>
      </c>
      <c r="B3" s="32" t="s">
        <v>257</v>
      </c>
      <c r="C3" s="32" t="s">
        <v>258</v>
      </c>
      <c r="D3" s="32" t="s">
        <v>8</v>
      </c>
      <c r="E3" s="32" t="s">
        <v>9</v>
      </c>
      <c r="F3" s="32" t="s">
        <v>259</v>
      </c>
      <c r="G3" s="32" t="s">
        <v>260</v>
      </c>
      <c r="H3" s="32" t="s">
        <v>261</v>
      </c>
      <c r="I3" s="5"/>
      <c r="J3" s="5"/>
      <c r="K3" s="5"/>
      <c r="L3" s="5"/>
      <c r="M3" s="5"/>
      <c r="N3" s="5"/>
      <c r="O3" s="5"/>
      <c r="P3" s="5"/>
    </row>
    <row r="4" ht="38.25" spans="1:16">
      <c r="A4" s="33" t="s">
        <v>36</v>
      </c>
      <c r="B4" s="33" t="s">
        <v>262</v>
      </c>
      <c r="C4" s="33">
        <v>4</v>
      </c>
      <c r="D4" s="33">
        <v>2</v>
      </c>
      <c r="E4" s="33">
        <v>40</v>
      </c>
      <c r="F4" s="33">
        <v>0</v>
      </c>
      <c r="G4" s="33" t="s">
        <v>263</v>
      </c>
      <c r="H4" s="33"/>
      <c r="I4" s="5"/>
      <c r="J4" s="5"/>
      <c r="K4" s="5"/>
      <c r="L4" s="5"/>
      <c r="M4" s="5"/>
      <c r="N4" s="5"/>
      <c r="O4" s="5"/>
      <c r="P4" s="5"/>
    </row>
    <row r="5" spans="1:16">
      <c r="A5" s="33" t="s">
        <v>67</v>
      </c>
      <c r="B5" s="33" t="s">
        <v>264</v>
      </c>
      <c r="C5" s="33">
        <v>6</v>
      </c>
      <c r="D5" s="33">
        <v>2</v>
      </c>
      <c r="E5" s="33">
        <v>40</v>
      </c>
      <c r="F5" s="33">
        <v>4</v>
      </c>
      <c r="G5" s="33"/>
      <c r="H5" s="33"/>
      <c r="I5" s="5"/>
      <c r="J5" s="5"/>
      <c r="K5" s="5"/>
      <c r="L5" s="5"/>
      <c r="M5" s="5"/>
      <c r="N5" s="5"/>
      <c r="O5" s="5"/>
      <c r="P5" s="5"/>
    </row>
    <row r="6" ht="38.25" spans="1:16">
      <c r="A6" s="33" t="s">
        <v>265</v>
      </c>
      <c r="B6" s="33" t="s">
        <v>266</v>
      </c>
      <c r="C6" s="33">
        <v>3</v>
      </c>
      <c r="D6" s="33">
        <v>1</v>
      </c>
      <c r="E6" s="33">
        <v>20</v>
      </c>
      <c r="F6" s="33">
        <v>0</v>
      </c>
      <c r="G6" s="33"/>
      <c r="H6" s="33"/>
      <c r="I6" s="5"/>
      <c r="J6" s="5"/>
      <c r="K6" s="5"/>
      <c r="L6" s="5"/>
      <c r="M6" s="5"/>
      <c r="N6" s="5"/>
      <c r="O6" s="5"/>
      <c r="P6" s="5"/>
    </row>
    <row r="7" customHeight="1" spans="1:16">
      <c r="A7" s="12" t="s">
        <v>155</v>
      </c>
      <c r="B7" s="33" t="s">
        <v>154</v>
      </c>
      <c r="C7" s="33">
        <v>1</v>
      </c>
      <c r="D7" s="33">
        <v>1</v>
      </c>
      <c r="E7" s="33">
        <v>20</v>
      </c>
      <c r="F7" s="33">
        <v>0</v>
      </c>
      <c r="G7" s="33"/>
      <c r="H7" s="34"/>
      <c r="I7" s="5"/>
      <c r="J7" s="5"/>
      <c r="K7" s="5"/>
      <c r="L7" s="5"/>
      <c r="M7" s="5"/>
      <c r="N7" s="5"/>
      <c r="O7" s="5"/>
      <c r="P7" s="5"/>
    </row>
    <row r="8" spans="1:16">
      <c r="A8" s="33" t="s">
        <v>183</v>
      </c>
      <c r="B8" s="33" t="s">
        <v>154</v>
      </c>
      <c r="C8" s="33">
        <v>7</v>
      </c>
      <c r="D8" s="33">
        <v>1</v>
      </c>
      <c r="E8" s="33">
        <v>20</v>
      </c>
      <c r="F8" s="33" t="s">
        <v>215</v>
      </c>
      <c r="G8" s="33"/>
      <c r="H8" s="35"/>
      <c r="I8" s="5"/>
      <c r="J8" s="5"/>
      <c r="K8" s="5"/>
      <c r="L8" s="5"/>
      <c r="M8" s="5"/>
      <c r="N8" s="5"/>
      <c r="O8" s="5"/>
      <c r="P8" s="5"/>
    </row>
    <row r="9" ht="25.5" spans="1:16">
      <c r="A9" s="33" t="s">
        <v>186</v>
      </c>
      <c r="B9" s="33" t="s">
        <v>154</v>
      </c>
      <c r="C9" s="33">
        <v>5</v>
      </c>
      <c r="D9" s="33">
        <v>1</v>
      </c>
      <c r="E9" s="33">
        <v>20</v>
      </c>
      <c r="F9" s="33" t="s">
        <v>215</v>
      </c>
      <c r="G9" s="33"/>
      <c r="H9" s="36"/>
      <c r="I9" s="5"/>
      <c r="J9" s="5"/>
      <c r="K9" s="5"/>
      <c r="L9" s="5"/>
      <c r="M9" s="5"/>
      <c r="N9" s="5"/>
      <c r="O9" s="5"/>
      <c r="P9" s="5"/>
    </row>
    <row r="10" ht="25.5" spans="1:16">
      <c r="A10" s="12" t="s">
        <v>267</v>
      </c>
      <c r="B10" s="33" t="s">
        <v>268</v>
      </c>
      <c r="C10" s="33">
        <v>1</v>
      </c>
      <c r="D10" s="13">
        <v>1</v>
      </c>
      <c r="E10" s="11">
        <v>20</v>
      </c>
      <c r="F10" s="33">
        <v>0</v>
      </c>
      <c r="G10" s="33"/>
      <c r="H10" s="33"/>
      <c r="I10" s="5"/>
      <c r="J10" s="5"/>
      <c r="K10" s="5"/>
      <c r="L10" s="5"/>
      <c r="M10" s="5"/>
      <c r="N10" s="5"/>
      <c r="O10" s="5"/>
      <c r="P10" s="5"/>
    </row>
    <row r="11" ht="25.5" spans="1:16">
      <c r="A11" s="12" t="s">
        <v>191</v>
      </c>
      <c r="B11" s="33" t="s">
        <v>268</v>
      </c>
      <c r="C11" s="33">
        <v>2</v>
      </c>
      <c r="D11" s="13">
        <v>1</v>
      </c>
      <c r="E11" s="11">
        <v>20</v>
      </c>
      <c r="F11" s="33">
        <v>0</v>
      </c>
      <c r="G11" s="33"/>
      <c r="H11" s="33"/>
      <c r="I11" s="5"/>
      <c r="J11" s="5"/>
      <c r="K11" s="5"/>
      <c r="L11" s="5"/>
      <c r="M11" s="5"/>
      <c r="N11" s="5"/>
      <c r="O11" s="5"/>
      <c r="P11" s="5"/>
    </row>
    <row r="12" ht="25.5" spans="1:16">
      <c r="A12" s="12" t="s">
        <v>193</v>
      </c>
      <c r="B12" s="33" t="s">
        <v>268</v>
      </c>
      <c r="C12" s="33">
        <v>3</v>
      </c>
      <c r="D12" s="13">
        <v>1</v>
      </c>
      <c r="E12" s="11">
        <v>20</v>
      </c>
      <c r="F12" s="33">
        <v>0</v>
      </c>
      <c r="G12" s="33"/>
      <c r="H12" s="33"/>
      <c r="I12" s="5"/>
      <c r="J12" s="5"/>
      <c r="K12" s="5"/>
      <c r="L12" s="5"/>
      <c r="M12" s="5"/>
      <c r="N12" s="5"/>
      <c r="O12" s="5"/>
      <c r="P12" s="5"/>
    </row>
    <row r="13" ht="25.5" spans="1:16">
      <c r="A13" s="12" t="s">
        <v>195</v>
      </c>
      <c r="B13" s="33" t="s">
        <v>268</v>
      </c>
      <c r="C13" s="33">
        <v>3</v>
      </c>
      <c r="D13" s="13">
        <v>1</v>
      </c>
      <c r="E13" s="11">
        <v>20</v>
      </c>
      <c r="F13" s="33">
        <v>0</v>
      </c>
      <c r="G13" s="33"/>
      <c r="H13" s="33"/>
      <c r="I13" s="5"/>
      <c r="J13" s="5"/>
      <c r="K13" s="5"/>
      <c r="L13" s="5"/>
      <c r="M13" s="5"/>
      <c r="N13" s="5"/>
      <c r="O13" s="5"/>
      <c r="P13" s="5"/>
    </row>
    <row r="14" ht="25.5" spans="1:16">
      <c r="A14" s="12" t="s">
        <v>201</v>
      </c>
      <c r="B14" s="33" t="s">
        <v>268</v>
      </c>
      <c r="C14" s="33">
        <v>4</v>
      </c>
      <c r="D14" s="13">
        <v>2</v>
      </c>
      <c r="E14" s="11">
        <v>40</v>
      </c>
      <c r="F14" s="33">
        <v>0</v>
      </c>
      <c r="G14" s="33"/>
      <c r="H14" s="33"/>
      <c r="I14" s="5"/>
      <c r="J14" s="5"/>
      <c r="K14" s="5"/>
      <c r="L14" s="5"/>
      <c r="M14" s="5"/>
      <c r="N14" s="5"/>
      <c r="O14" s="5"/>
      <c r="P14" s="5"/>
    </row>
    <row r="15" ht="25.5" spans="1:16">
      <c r="A15" s="12" t="s">
        <v>199</v>
      </c>
      <c r="B15" s="33" t="s">
        <v>268</v>
      </c>
      <c r="C15" s="33">
        <v>4</v>
      </c>
      <c r="D15" s="13">
        <v>1</v>
      </c>
      <c r="E15" s="11">
        <v>20</v>
      </c>
      <c r="F15" s="33">
        <v>0</v>
      </c>
      <c r="G15" s="33"/>
      <c r="H15" s="33"/>
      <c r="I15" s="5"/>
      <c r="J15" s="5"/>
      <c r="K15" s="5"/>
      <c r="L15" s="5"/>
      <c r="M15" s="5"/>
      <c r="N15" s="5"/>
      <c r="O15" s="5"/>
      <c r="P15" s="5"/>
    </row>
    <row r="16" ht="25.5" spans="1:16">
      <c r="A16" s="37" t="s">
        <v>197</v>
      </c>
      <c r="B16" s="38" t="s">
        <v>268</v>
      </c>
      <c r="C16" s="38">
        <v>3</v>
      </c>
      <c r="D16" s="39">
        <v>1</v>
      </c>
      <c r="E16" s="40">
        <v>20</v>
      </c>
      <c r="F16" s="38">
        <v>0</v>
      </c>
      <c r="G16" s="38"/>
      <c r="H16" s="38"/>
      <c r="I16" s="5"/>
      <c r="J16" s="5"/>
      <c r="K16" s="5"/>
      <c r="L16" s="5"/>
      <c r="M16" s="5"/>
      <c r="N16" s="5"/>
      <c r="O16" s="5"/>
      <c r="P16" s="5"/>
    </row>
    <row r="17" s="30" customFormat="1" ht="25.5" spans="1:16">
      <c r="A17" s="12" t="s">
        <v>204</v>
      </c>
      <c r="B17" s="33" t="s">
        <v>268</v>
      </c>
      <c r="C17" s="13">
        <v>5</v>
      </c>
      <c r="D17" s="13">
        <v>1</v>
      </c>
      <c r="E17" s="13">
        <v>20</v>
      </c>
      <c r="F17" s="13">
        <v>0</v>
      </c>
      <c r="G17" s="13"/>
      <c r="H17" s="13"/>
      <c r="I17" s="48"/>
      <c r="J17" s="48"/>
      <c r="K17" s="48"/>
      <c r="L17" s="48"/>
      <c r="M17" s="48"/>
      <c r="N17" s="48"/>
      <c r="O17" s="48"/>
      <c r="P17" s="48"/>
    </row>
    <row r="18" ht="25.5" spans="1:16">
      <c r="A18" s="41" t="s">
        <v>170</v>
      </c>
      <c r="B18" s="42" t="s">
        <v>268</v>
      </c>
      <c r="C18" s="42">
        <v>5</v>
      </c>
      <c r="D18" s="43">
        <v>1</v>
      </c>
      <c r="E18" s="44">
        <v>20</v>
      </c>
      <c r="F18" s="44">
        <v>0</v>
      </c>
      <c r="G18" s="42"/>
      <c r="H18" s="42"/>
      <c r="I18" s="5"/>
      <c r="J18" s="5"/>
      <c r="K18" s="5"/>
      <c r="L18" s="5"/>
      <c r="M18" s="5"/>
      <c r="N18" s="5"/>
      <c r="O18" s="5"/>
      <c r="P18" s="5"/>
    </row>
    <row r="19" ht="25.5" spans="1:16">
      <c r="A19" s="12" t="s">
        <v>206</v>
      </c>
      <c r="B19" s="33" t="s">
        <v>268</v>
      </c>
      <c r="C19" s="33">
        <v>5</v>
      </c>
      <c r="D19" s="13">
        <v>1</v>
      </c>
      <c r="E19" s="11">
        <v>20</v>
      </c>
      <c r="F19" s="11">
        <v>0</v>
      </c>
      <c r="G19" s="33"/>
      <c r="H19" s="33"/>
      <c r="I19" s="5"/>
      <c r="J19" s="5"/>
      <c r="K19" s="5"/>
      <c r="L19" s="5"/>
      <c r="M19" s="5"/>
      <c r="N19" s="5"/>
      <c r="O19" s="5"/>
      <c r="P19" s="5"/>
    </row>
    <row r="20" ht="25.5" spans="1:16">
      <c r="A20" s="12" t="s">
        <v>208</v>
      </c>
      <c r="B20" s="33" t="s">
        <v>268</v>
      </c>
      <c r="C20" s="33">
        <v>6</v>
      </c>
      <c r="D20" s="12">
        <v>2</v>
      </c>
      <c r="E20" s="12">
        <v>40</v>
      </c>
      <c r="F20" s="11" t="s">
        <v>210</v>
      </c>
      <c r="G20" s="33"/>
      <c r="H20" s="33"/>
      <c r="I20" s="5"/>
      <c r="J20" s="5"/>
      <c r="K20" s="5"/>
      <c r="L20" s="5"/>
      <c r="M20" s="5"/>
      <c r="N20" s="5"/>
      <c r="O20" s="5"/>
      <c r="P20" s="5"/>
    </row>
    <row r="21" ht="25.5" spans="1:16">
      <c r="A21" s="12" t="s">
        <v>269</v>
      </c>
      <c r="B21" s="33" t="s">
        <v>268</v>
      </c>
      <c r="C21" s="33">
        <v>7</v>
      </c>
      <c r="D21" s="13">
        <v>2</v>
      </c>
      <c r="E21" s="11">
        <v>40</v>
      </c>
      <c r="F21" s="11" t="s">
        <v>210</v>
      </c>
      <c r="G21" s="33"/>
      <c r="H21" s="33"/>
      <c r="I21" s="5"/>
      <c r="J21" s="5"/>
      <c r="K21" s="5"/>
      <c r="L21" s="5"/>
      <c r="M21" s="5"/>
      <c r="N21" s="5"/>
      <c r="O21" s="5"/>
      <c r="P21" s="5"/>
    </row>
    <row r="22" ht="25.5" spans="1:16">
      <c r="A22" s="12" t="s">
        <v>213</v>
      </c>
      <c r="B22" s="33" t="s">
        <v>268</v>
      </c>
      <c r="C22" s="33">
        <v>7</v>
      </c>
      <c r="D22" s="13">
        <v>1</v>
      </c>
      <c r="E22" s="11">
        <v>20</v>
      </c>
      <c r="F22" s="11" t="s">
        <v>215</v>
      </c>
      <c r="G22" s="33"/>
      <c r="H22" s="33"/>
      <c r="I22" s="5"/>
      <c r="J22" s="5"/>
      <c r="K22" s="5"/>
      <c r="L22" s="5"/>
      <c r="M22" s="5"/>
      <c r="N22" s="5"/>
      <c r="O22" s="5"/>
      <c r="P22" s="5"/>
    </row>
    <row r="23" ht="25.5" spans="1:16">
      <c r="A23" s="12" t="s">
        <v>216</v>
      </c>
      <c r="B23" s="33" t="s">
        <v>268</v>
      </c>
      <c r="C23" s="33">
        <v>6</v>
      </c>
      <c r="D23" s="13">
        <v>2</v>
      </c>
      <c r="E23" s="11">
        <v>40</v>
      </c>
      <c r="F23" s="11" t="s">
        <v>210</v>
      </c>
      <c r="G23" s="33"/>
      <c r="H23" s="33"/>
      <c r="I23" s="5"/>
      <c r="J23" s="5"/>
      <c r="K23" s="5"/>
      <c r="L23" s="5"/>
      <c r="M23" s="5"/>
      <c r="N23" s="5"/>
      <c r="O23" s="5"/>
      <c r="P23" s="5"/>
    </row>
    <row r="24" ht="25.5" spans="1:16">
      <c r="A24" s="12" t="s">
        <v>218</v>
      </c>
      <c r="B24" s="33" t="s">
        <v>268</v>
      </c>
      <c r="C24" s="33">
        <v>7</v>
      </c>
      <c r="D24" s="13">
        <v>2</v>
      </c>
      <c r="E24" s="11">
        <v>40</v>
      </c>
      <c r="F24" s="11" t="s">
        <v>210</v>
      </c>
      <c r="G24" s="33"/>
      <c r="H24" s="33"/>
      <c r="I24" s="5"/>
      <c r="J24" s="5"/>
      <c r="K24" s="5"/>
      <c r="L24" s="5"/>
      <c r="M24" s="5"/>
      <c r="N24" s="5"/>
      <c r="O24" s="5"/>
      <c r="P24" s="5"/>
    </row>
    <row r="25" ht="25.5" spans="1:16">
      <c r="A25" s="12" t="s">
        <v>220</v>
      </c>
      <c r="B25" s="33" t="s">
        <v>268</v>
      </c>
      <c r="C25" s="122" t="s">
        <v>270</v>
      </c>
      <c r="D25" s="13">
        <v>12</v>
      </c>
      <c r="E25" s="13">
        <v>240</v>
      </c>
      <c r="F25" s="12" t="s">
        <v>223</v>
      </c>
      <c r="G25" s="33"/>
      <c r="H25" s="33"/>
      <c r="I25" s="5"/>
      <c r="J25" s="5"/>
      <c r="K25" s="5"/>
      <c r="L25" s="5"/>
      <c r="M25" s="5"/>
      <c r="N25" s="5"/>
      <c r="O25" s="5"/>
      <c r="P25" s="5"/>
    </row>
    <row r="26" spans="1:16">
      <c r="A26" s="33" t="s">
        <v>43</v>
      </c>
      <c r="B26" s="46"/>
      <c r="C26" s="46"/>
      <c r="D26" s="33">
        <f>SUM(D4:D25)</f>
        <v>40</v>
      </c>
      <c r="E26" s="33">
        <f>SUM(E4:E25)</f>
        <v>800</v>
      </c>
      <c r="F26" s="33"/>
      <c r="G26" s="46"/>
      <c r="H26" s="47"/>
      <c r="I26" s="5"/>
      <c r="J26" s="5"/>
      <c r="K26" s="5"/>
      <c r="L26" s="5"/>
      <c r="M26" s="5"/>
      <c r="N26" s="5"/>
      <c r="O26" s="5"/>
      <c r="P26" s="5"/>
    </row>
    <row r="27" spans="1:16">
      <c r="A27" s="5"/>
      <c r="B27" s="5"/>
      <c r="C27" s="5"/>
      <c r="D27" s="5"/>
      <c r="E27" s="5"/>
      <c r="F27" s="5"/>
      <c r="G27" s="5"/>
      <c r="H27" s="5"/>
      <c r="I27" s="5"/>
      <c r="J27" s="5"/>
      <c r="K27" s="5"/>
      <c r="L27" s="5"/>
      <c r="M27" s="5"/>
      <c r="N27" s="5"/>
      <c r="O27" s="5"/>
      <c r="P27" s="5"/>
    </row>
    <row r="28" spans="1:16">
      <c r="A28" s="5"/>
      <c r="B28" s="5"/>
      <c r="C28" s="5"/>
      <c r="D28" s="5"/>
      <c r="E28" s="5"/>
      <c r="F28" s="5"/>
      <c r="G28" s="5"/>
      <c r="H28" s="5"/>
      <c r="I28" s="5"/>
      <c r="J28" s="5"/>
      <c r="K28" s="5"/>
      <c r="L28" s="5"/>
      <c r="M28" s="5"/>
      <c r="N28" s="5"/>
      <c r="O28" s="5"/>
      <c r="P28" s="5"/>
    </row>
    <row r="29" spans="1:16">
      <c r="A29" s="5"/>
      <c r="B29" s="5"/>
      <c r="C29" s="5"/>
      <c r="D29" s="5"/>
      <c r="E29" s="5"/>
      <c r="F29" s="5"/>
      <c r="G29" s="5"/>
      <c r="H29" s="5"/>
      <c r="I29" s="5"/>
      <c r="J29" s="5"/>
      <c r="K29" s="5"/>
      <c r="L29" s="5"/>
      <c r="M29" s="5"/>
      <c r="N29" s="5"/>
      <c r="O29" s="5"/>
      <c r="P29" s="5"/>
    </row>
    <row r="30" spans="1:16">
      <c r="A30" s="5"/>
      <c r="B30" s="5"/>
      <c r="C30" s="5"/>
      <c r="D30" s="5"/>
      <c r="E30" s="5"/>
      <c r="F30" s="5"/>
      <c r="G30" s="5"/>
      <c r="H30" s="5"/>
      <c r="I30" s="5"/>
      <c r="J30" s="5"/>
      <c r="K30" s="5"/>
      <c r="L30" s="5"/>
      <c r="M30" s="5"/>
      <c r="N30" s="5"/>
      <c r="O30" s="5"/>
      <c r="P30" s="5"/>
    </row>
    <row r="31" spans="1:16">
      <c r="A31" s="5"/>
      <c r="B31" s="5"/>
      <c r="C31" s="5"/>
      <c r="D31" s="5"/>
      <c r="E31" s="5"/>
      <c r="F31" s="5"/>
      <c r="G31" s="5"/>
      <c r="H31" s="5"/>
      <c r="I31" s="5"/>
      <c r="J31" s="5"/>
      <c r="K31" s="5"/>
      <c r="L31" s="5"/>
      <c r="M31" s="5"/>
      <c r="N31" s="5"/>
      <c r="O31" s="5"/>
      <c r="P31" s="5"/>
    </row>
    <row r="32" spans="1:16">
      <c r="A32" s="5"/>
      <c r="B32" s="5"/>
      <c r="C32" s="5"/>
      <c r="D32" s="5"/>
      <c r="E32" s="5"/>
      <c r="F32" s="5"/>
      <c r="G32" s="5"/>
      <c r="H32" s="5"/>
      <c r="I32" s="5"/>
      <c r="J32" s="5"/>
      <c r="K32" s="5"/>
      <c r="L32" s="5"/>
      <c r="M32" s="5"/>
      <c r="N32" s="5"/>
      <c r="O32" s="5"/>
      <c r="P32" s="5"/>
    </row>
    <row r="33" spans="1:16">
      <c r="A33" s="5"/>
      <c r="B33" s="5"/>
      <c r="C33" s="5"/>
      <c r="D33" s="5"/>
      <c r="E33" s="5"/>
      <c r="F33" s="5"/>
      <c r="G33" s="5"/>
      <c r="H33" s="5"/>
      <c r="I33" s="5"/>
      <c r="J33" s="5"/>
      <c r="K33" s="5"/>
      <c r="L33" s="5"/>
      <c r="M33" s="5"/>
      <c r="N33" s="5"/>
      <c r="O33" s="5"/>
      <c r="P33" s="5"/>
    </row>
    <row r="34" spans="1:16">
      <c r="A34" s="5"/>
      <c r="B34" s="5"/>
      <c r="C34" s="5"/>
      <c r="D34" s="5"/>
      <c r="E34" s="5"/>
      <c r="F34" s="5"/>
      <c r="G34" s="5"/>
      <c r="H34" s="5"/>
      <c r="I34" s="5"/>
      <c r="J34" s="5"/>
      <c r="K34" s="5"/>
      <c r="L34" s="5"/>
      <c r="M34" s="5"/>
      <c r="N34" s="5"/>
      <c r="O34" s="5"/>
      <c r="P34" s="5"/>
    </row>
    <row r="35" spans="1:16">
      <c r="A35" s="5"/>
      <c r="B35" s="5"/>
      <c r="C35" s="5"/>
      <c r="D35" s="5"/>
      <c r="E35" s="5"/>
      <c r="F35" s="5"/>
      <c r="G35" s="5"/>
      <c r="H35" s="5"/>
      <c r="I35" s="5"/>
      <c r="J35" s="5"/>
      <c r="K35" s="5"/>
      <c r="L35" s="5"/>
      <c r="M35" s="5"/>
      <c r="N35" s="5"/>
      <c r="O35" s="5"/>
      <c r="P35" s="5"/>
    </row>
    <row r="36" spans="1:16">
      <c r="A36" s="5"/>
      <c r="B36" s="5"/>
      <c r="C36" s="5"/>
      <c r="D36" s="5"/>
      <c r="E36" s="5"/>
      <c r="F36" s="5"/>
      <c r="G36" s="5"/>
      <c r="H36" s="5"/>
      <c r="I36" s="5"/>
      <c r="J36" s="5"/>
      <c r="K36" s="5"/>
      <c r="L36" s="5"/>
      <c r="M36" s="5"/>
      <c r="N36" s="5"/>
      <c r="O36" s="5"/>
      <c r="P36" s="5"/>
    </row>
    <row r="37" spans="1:16">
      <c r="A37" s="5"/>
      <c r="B37" s="5"/>
      <c r="C37" s="5"/>
      <c r="D37" s="5"/>
      <c r="E37" s="5"/>
      <c r="F37" s="5"/>
      <c r="G37" s="5"/>
      <c r="H37" s="5"/>
      <c r="I37" s="5"/>
      <c r="J37" s="5"/>
      <c r="K37" s="5"/>
      <c r="L37" s="5"/>
      <c r="M37" s="5"/>
      <c r="N37" s="5"/>
      <c r="O37" s="5"/>
      <c r="P37" s="5"/>
    </row>
    <row r="38" spans="1:16">
      <c r="A38" s="5"/>
      <c r="B38" s="5"/>
      <c r="C38" s="5"/>
      <c r="D38" s="5"/>
      <c r="E38" s="5"/>
      <c r="F38" s="5"/>
      <c r="G38" s="5"/>
      <c r="H38" s="5"/>
      <c r="I38" s="5"/>
      <c r="J38" s="5"/>
      <c r="K38" s="5"/>
      <c r="L38" s="5"/>
      <c r="M38" s="5"/>
      <c r="N38" s="5"/>
      <c r="O38" s="5"/>
      <c r="P38" s="5"/>
    </row>
    <row r="39" spans="1:16">
      <c r="A39" s="5"/>
      <c r="B39" s="5"/>
      <c r="C39" s="5"/>
      <c r="D39" s="5"/>
      <c r="E39" s="5"/>
      <c r="F39" s="5"/>
      <c r="G39" s="5"/>
      <c r="H39" s="5"/>
      <c r="I39" s="5"/>
      <c r="J39" s="5"/>
      <c r="K39" s="5"/>
      <c r="L39" s="5"/>
      <c r="M39" s="5"/>
      <c r="N39" s="5"/>
      <c r="O39" s="5"/>
      <c r="P39" s="5"/>
    </row>
    <row r="40" spans="1:16">
      <c r="A40" s="5"/>
      <c r="B40" s="5"/>
      <c r="C40" s="5"/>
      <c r="D40" s="5"/>
      <c r="E40" s="5"/>
      <c r="F40" s="5"/>
      <c r="G40" s="5"/>
      <c r="H40" s="5"/>
      <c r="I40" s="5"/>
      <c r="J40" s="5"/>
      <c r="K40" s="5"/>
      <c r="L40" s="5"/>
      <c r="M40" s="5"/>
      <c r="N40" s="5"/>
      <c r="O40" s="5"/>
      <c r="P40" s="5"/>
    </row>
    <row r="41" spans="1:16">
      <c r="A41" s="5"/>
      <c r="B41" s="5"/>
      <c r="C41" s="5"/>
      <c r="D41" s="5"/>
      <c r="E41" s="5"/>
      <c r="F41" s="5"/>
      <c r="G41" s="5"/>
      <c r="H41" s="5"/>
      <c r="I41" s="5"/>
      <c r="J41" s="5"/>
      <c r="K41" s="5"/>
      <c r="L41" s="5"/>
      <c r="M41" s="5"/>
      <c r="N41" s="5"/>
      <c r="O41" s="5"/>
      <c r="P41" s="5"/>
    </row>
    <row r="42" spans="1:16">
      <c r="A42" s="5"/>
      <c r="B42" s="5"/>
      <c r="C42" s="5"/>
      <c r="D42" s="5"/>
      <c r="E42" s="5"/>
      <c r="F42" s="5"/>
      <c r="G42" s="5"/>
      <c r="H42" s="5"/>
      <c r="I42" s="5"/>
      <c r="J42" s="5"/>
      <c r="K42" s="5"/>
      <c r="L42" s="5"/>
      <c r="M42" s="5"/>
      <c r="N42" s="5"/>
      <c r="O42" s="5"/>
      <c r="P42" s="5"/>
    </row>
    <row r="43" spans="1:16">
      <c r="A43" s="5"/>
      <c r="B43" s="5"/>
      <c r="C43" s="5"/>
      <c r="D43" s="5"/>
      <c r="E43" s="5"/>
      <c r="F43" s="5"/>
      <c r="G43" s="5"/>
      <c r="H43" s="5"/>
      <c r="I43" s="5"/>
      <c r="J43" s="5"/>
      <c r="K43" s="5"/>
      <c r="L43" s="5"/>
      <c r="M43" s="5"/>
      <c r="N43" s="5"/>
      <c r="O43" s="5"/>
      <c r="P43" s="5"/>
    </row>
    <row r="44" spans="1:16">
      <c r="A44" s="5"/>
      <c r="B44" s="5"/>
      <c r="C44" s="5"/>
      <c r="D44" s="5"/>
      <c r="E44" s="5"/>
      <c r="F44" s="5"/>
      <c r="G44" s="5"/>
      <c r="H44" s="5"/>
      <c r="I44" s="5"/>
      <c r="J44" s="5"/>
      <c r="K44" s="5"/>
      <c r="L44" s="5"/>
      <c r="M44" s="5"/>
      <c r="N44" s="5"/>
      <c r="O44" s="5"/>
      <c r="P44" s="5"/>
    </row>
    <row r="45" spans="1:16">
      <c r="A45" s="5"/>
      <c r="B45" s="5"/>
      <c r="C45" s="5"/>
      <c r="D45" s="5"/>
      <c r="E45" s="5"/>
      <c r="F45" s="5"/>
      <c r="G45" s="5"/>
      <c r="H45" s="5"/>
      <c r="I45" s="5"/>
      <c r="J45" s="5"/>
      <c r="K45" s="5"/>
      <c r="L45" s="5"/>
      <c r="M45" s="5"/>
      <c r="N45" s="5"/>
      <c r="O45" s="5"/>
      <c r="P45" s="5"/>
    </row>
    <row r="46" spans="1:16">
      <c r="A46" s="5"/>
      <c r="B46" s="5"/>
      <c r="C46" s="5"/>
      <c r="D46" s="5"/>
      <c r="E46" s="5"/>
      <c r="F46" s="5"/>
      <c r="G46" s="5"/>
      <c r="H46" s="5"/>
      <c r="I46" s="5"/>
      <c r="J46" s="5"/>
      <c r="K46" s="5"/>
      <c r="L46" s="5"/>
      <c r="M46" s="5"/>
      <c r="N46" s="5"/>
      <c r="O46" s="5"/>
      <c r="P46" s="5"/>
    </row>
    <row r="47" spans="1:16">
      <c r="A47" s="5"/>
      <c r="B47" s="5"/>
      <c r="C47" s="5"/>
      <c r="D47" s="5"/>
      <c r="E47" s="5"/>
      <c r="F47" s="5"/>
      <c r="G47" s="5"/>
      <c r="H47" s="5"/>
      <c r="I47" s="5"/>
      <c r="J47" s="5"/>
      <c r="K47" s="5"/>
      <c r="L47" s="5"/>
      <c r="M47" s="5"/>
      <c r="N47" s="5"/>
      <c r="O47" s="5"/>
      <c r="P47" s="5"/>
    </row>
    <row r="48" spans="1:16">
      <c r="A48" s="5"/>
      <c r="B48" s="5"/>
      <c r="C48" s="5"/>
      <c r="D48" s="5"/>
      <c r="E48" s="5"/>
      <c r="F48" s="5"/>
      <c r="G48" s="5"/>
      <c r="H48" s="5"/>
      <c r="I48" s="5"/>
      <c r="J48" s="5"/>
      <c r="K48" s="5"/>
      <c r="L48" s="5"/>
      <c r="M48" s="5"/>
      <c r="N48" s="5"/>
      <c r="O48" s="5"/>
      <c r="P48" s="5"/>
    </row>
    <row r="49" spans="1:16">
      <c r="A49" s="5"/>
      <c r="B49" s="5"/>
      <c r="C49" s="5"/>
      <c r="D49" s="5"/>
      <c r="E49" s="5"/>
      <c r="F49" s="5"/>
      <c r="G49" s="5"/>
      <c r="H49" s="5"/>
      <c r="I49" s="5"/>
      <c r="J49" s="5"/>
      <c r="K49" s="5"/>
      <c r="L49" s="5"/>
      <c r="M49" s="5"/>
      <c r="N49" s="5"/>
      <c r="O49" s="5"/>
      <c r="P49" s="5"/>
    </row>
    <row r="50" spans="1:16">
      <c r="A50" s="5"/>
      <c r="B50" s="5"/>
      <c r="C50" s="5"/>
      <c r="D50" s="5"/>
      <c r="E50" s="5"/>
      <c r="F50" s="5"/>
      <c r="G50" s="5"/>
      <c r="H50" s="5"/>
      <c r="I50" s="5"/>
      <c r="J50" s="5"/>
      <c r="K50" s="5"/>
      <c r="L50" s="5"/>
      <c r="M50" s="5"/>
      <c r="N50" s="5"/>
      <c r="O50" s="5"/>
      <c r="P50" s="5"/>
    </row>
    <row r="51" spans="1:16">
      <c r="A51" s="5"/>
      <c r="B51" s="5"/>
      <c r="C51" s="5"/>
      <c r="D51" s="5"/>
      <c r="E51" s="5"/>
      <c r="F51" s="5"/>
      <c r="G51" s="5"/>
      <c r="H51" s="5"/>
      <c r="I51" s="5"/>
      <c r="J51" s="5"/>
      <c r="K51" s="5"/>
      <c r="L51" s="5"/>
      <c r="M51" s="5"/>
      <c r="N51" s="5"/>
      <c r="O51" s="5"/>
      <c r="P51" s="5"/>
    </row>
    <row r="52" spans="1:16">
      <c r="A52" s="5"/>
      <c r="B52" s="5"/>
      <c r="C52" s="5"/>
      <c r="D52" s="5"/>
      <c r="E52" s="5"/>
      <c r="F52" s="5"/>
      <c r="G52" s="5"/>
      <c r="H52" s="5"/>
      <c r="I52" s="5"/>
      <c r="J52" s="5"/>
      <c r="K52" s="5"/>
      <c r="L52" s="5"/>
      <c r="M52" s="5"/>
      <c r="N52" s="5"/>
      <c r="O52" s="5"/>
      <c r="P52" s="5"/>
    </row>
    <row r="53" spans="1:16">
      <c r="A53" s="5"/>
      <c r="B53" s="5"/>
      <c r="C53" s="5"/>
      <c r="D53" s="5"/>
      <c r="E53" s="5"/>
      <c r="F53" s="5"/>
      <c r="G53" s="5"/>
      <c r="H53" s="5"/>
      <c r="I53" s="5"/>
      <c r="J53" s="5"/>
      <c r="K53" s="5"/>
      <c r="L53" s="5"/>
      <c r="M53" s="5"/>
      <c r="N53" s="5"/>
      <c r="O53" s="5"/>
      <c r="P53" s="5"/>
    </row>
    <row r="54" spans="1:16">
      <c r="A54" s="5"/>
      <c r="B54" s="5"/>
      <c r="C54" s="5"/>
      <c r="D54" s="5"/>
      <c r="E54" s="5"/>
      <c r="F54" s="5"/>
      <c r="G54" s="5"/>
      <c r="H54" s="5"/>
      <c r="I54" s="5"/>
      <c r="J54" s="5"/>
      <c r="K54" s="5"/>
      <c r="L54" s="5"/>
      <c r="M54" s="5"/>
      <c r="N54" s="5"/>
      <c r="O54" s="5"/>
      <c r="P54" s="5"/>
    </row>
    <row r="55" spans="1:16">
      <c r="A55" s="5"/>
      <c r="B55" s="5"/>
      <c r="C55" s="5"/>
      <c r="D55" s="5"/>
      <c r="E55" s="5"/>
      <c r="F55" s="5"/>
      <c r="G55" s="5"/>
      <c r="H55" s="5"/>
      <c r="I55" s="5"/>
      <c r="J55" s="5"/>
      <c r="K55" s="5"/>
      <c r="L55" s="5"/>
      <c r="M55" s="5"/>
      <c r="N55" s="5"/>
      <c r="O55" s="5"/>
      <c r="P55" s="5"/>
    </row>
    <row r="56" spans="1:16">
      <c r="A56" s="5"/>
      <c r="B56" s="5"/>
      <c r="C56" s="5"/>
      <c r="D56" s="5"/>
      <c r="E56" s="5"/>
      <c r="F56" s="5"/>
      <c r="G56" s="5"/>
      <c r="H56" s="5"/>
      <c r="I56" s="5"/>
      <c r="J56" s="5"/>
      <c r="K56" s="5"/>
      <c r="L56" s="5"/>
      <c r="M56" s="5"/>
      <c r="N56" s="5"/>
      <c r="O56" s="5"/>
      <c r="P56" s="5"/>
    </row>
    <row r="57" spans="1:16">
      <c r="A57" s="5"/>
      <c r="B57" s="5"/>
      <c r="C57" s="5"/>
      <c r="D57" s="5"/>
      <c r="E57" s="5"/>
      <c r="F57" s="5"/>
      <c r="G57" s="5"/>
      <c r="H57" s="5"/>
      <c r="I57" s="5"/>
      <c r="J57" s="5"/>
      <c r="K57" s="5"/>
      <c r="L57" s="5"/>
      <c r="M57" s="5"/>
      <c r="N57" s="5"/>
      <c r="O57" s="5"/>
      <c r="P57" s="5"/>
    </row>
    <row r="58" spans="1:16">
      <c r="A58" s="5"/>
      <c r="B58" s="5"/>
      <c r="C58" s="5"/>
      <c r="D58" s="5"/>
      <c r="E58" s="5"/>
      <c r="F58" s="5"/>
      <c r="G58" s="5"/>
      <c r="H58" s="5"/>
      <c r="I58" s="5"/>
      <c r="J58" s="5"/>
      <c r="K58" s="5"/>
      <c r="L58" s="5"/>
      <c r="M58" s="5"/>
      <c r="N58" s="5"/>
      <c r="O58" s="5"/>
      <c r="P58" s="5"/>
    </row>
    <row r="59" spans="1:16">
      <c r="A59" s="5"/>
      <c r="B59" s="5"/>
      <c r="C59" s="5"/>
      <c r="D59" s="5"/>
      <c r="E59" s="5"/>
      <c r="F59" s="5"/>
      <c r="G59" s="5"/>
      <c r="H59" s="5"/>
      <c r="I59" s="5"/>
      <c r="J59" s="5"/>
      <c r="K59" s="5"/>
      <c r="L59" s="5"/>
      <c r="M59" s="5"/>
      <c r="N59" s="5"/>
      <c r="O59" s="5"/>
      <c r="P59" s="5"/>
    </row>
    <row r="60" spans="1:16">
      <c r="A60" s="5"/>
      <c r="B60" s="5"/>
      <c r="C60" s="5"/>
      <c r="D60" s="5"/>
      <c r="E60" s="5"/>
      <c r="F60" s="5"/>
      <c r="G60" s="5"/>
      <c r="H60" s="5"/>
      <c r="I60" s="5"/>
      <c r="J60" s="5"/>
      <c r="K60" s="5"/>
      <c r="L60" s="5"/>
      <c r="M60" s="5"/>
      <c r="N60" s="5"/>
      <c r="O60" s="5"/>
      <c r="P60" s="5"/>
    </row>
    <row r="61" spans="1:16">
      <c r="A61" s="5"/>
      <c r="B61" s="5"/>
      <c r="C61" s="5"/>
      <c r="D61" s="5"/>
      <c r="E61" s="5"/>
      <c r="F61" s="5"/>
      <c r="G61" s="5"/>
      <c r="H61" s="5"/>
      <c r="I61" s="5"/>
      <c r="J61" s="5"/>
      <c r="K61" s="5"/>
      <c r="L61" s="5"/>
      <c r="M61" s="5"/>
      <c r="N61" s="5"/>
      <c r="O61" s="5"/>
      <c r="P61" s="5"/>
    </row>
    <row r="62" spans="1:16">
      <c r="A62" s="5"/>
      <c r="B62" s="5"/>
      <c r="C62" s="5"/>
      <c r="D62" s="5"/>
      <c r="E62" s="5"/>
      <c r="F62" s="5"/>
      <c r="G62" s="5"/>
      <c r="H62" s="5"/>
      <c r="I62" s="5"/>
      <c r="J62" s="5"/>
      <c r="K62" s="5"/>
      <c r="L62" s="5"/>
      <c r="M62" s="5"/>
      <c r="N62" s="5"/>
      <c r="O62" s="5"/>
      <c r="P62" s="5"/>
    </row>
    <row r="63" spans="1:16">
      <c r="A63" s="5"/>
      <c r="B63" s="5"/>
      <c r="C63" s="5"/>
      <c r="D63" s="5"/>
      <c r="E63" s="5"/>
      <c r="F63" s="5"/>
      <c r="G63" s="5"/>
      <c r="H63" s="5"/>
      <c r="I63" s="5"/>
      <c r="J63" s="5"/>
      <c r="K63" s="5"/>
      <c r="L63" s="5"/>
      <c r="M63" s="5"/>
      <c r="N63" s="5"/>
      <c r="O63" s="5"/>
      <c r="P63" s="5"/>
    </row>
  </sheetData>
  <mergeCells count="1">
    <mergeCell ref="A2:H2"/>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0"/>
  <sheetViews>
    <sheetView workbookViewId="0">
      <selection activeCell="C32" sqref="C32:D32"/>
    </sheetView>
  </sheetViews>
  <sheetFormatPr defaultColWidth="9" defaultRowHeight="13.5"/>
  <cols>
    <col min="1" max="4" width="7.63333333333333" customWidth="1"/>
    <col min="5" max="6" width="4.63333333333333" style="3" customWidth="1"/>
    <col min="7" max="16" width="4.63333333333333" customWidth="1"/>
  </cols>
  <sheetData>
    <row r="1" ht="14.25" spans="1:16">
      <c r="A1" s="4" t="s">
        <v>271</v>
      </c>
      <c r="B1" s="5"/>
      <c r="C1" s="5"/>
      <c r="D1" s="5"/>
      <c r="E1" s="6"/>
      <c r="F1" s="6"/>
      <c r="G1" s="5"/>
      <c r="H1" s="5"/>
      <c r="I1" s="5"/>
      <c r="J1" s="5"/>
      <c r="K1" s="5"/>
      <c r="L1" s="5"/>
      <c r="M1" s="5"/>
      <c r="N1" s="5"/>
      <c r="O1" s="5"/>
      <c r="P1" s="5"/>
    </row>
    <row r="2" ht="20.25" spans="1:16">
      <c r="A2" s="7" t="s">
        <v>272</v>
      </c>
      <c r="B2" s="7"/>
      <c r="C2" s="7"/>
      <c r="D2" s="7"/>
      <c r="E2" s="7"/>
      <c r="F2" s="7"/>
      <c r="G2" s="7"/>
      <c r="H2" s="7"/>
      <c r="I2" s="7"/>
      <c r="J2" s="7"/>
      <c r="K2" s="7"/>
      <c r="L2" s="7"/>
      <c r="M2" s="7"/>
      <c r="N2" s="7"/>
      <c r="O2" s="7"/>
      <c r="P2" s="7"/>
    </row>
    <row r="3" ht="14.25" spans="1:16">
      <c r="A3" s="4" t="s">
        <v>273</v>
      </c>
      <c r="B3" s="5"/>
      <c r="C3" s="5"/>
      <c r="D3" s="5"/>
      <c r="E3" s="6"/>
      <c r="F3" s="6"/>
      <c r="G3" s="5"/>
      <c r="H3" s="5"/>
      <c r="I3" s="5"/>
      <c r="J3" s="5"/>
      <c r="K3" s="5"/>
      <c r="L3" s="5"/>
      <c r="M3" s="5"/>
      <c r="N3" s="5"/>
      <c r="O3" s="5"/>
      <c r="P3" s="5"/>
    </row>
    <row r="4" ht="14.25" spans="1:16">
      <c r="A4" s="8" t="s">
        <v>274</v>
      </c>
      <c r="B4" s="9"/>
      <c r="C4" s="9"/>
      <c r="D4" s="9"/>
      <c r="E4" s="9"/>
      <c r="F4" s="9"/>
      <c r="G4" s="9"/>
      <c r="H4" s="9"/>
      <c r="I4" s="9"/>
      <c r="J4" s="9"/>
      <c r="K4" s="9"/>
      <c r="L4" s="9"/>
      <c r="M4" s="9"/>
      <c r="N4" s="9"/>
      <c r="O4" s="9"/>
      <c r="P4" s="9"/>
    </row>
    <row r="5" s="1" customFormat="1" ht="20.15" customHeight="1" spans="1:16">
      <c r="A5" s="10" t="s">
        <v>3</v>
      </c>
      <c r="B5" s="10"/>
      <c r="C5" s="10" t="s">
        <v>4</v>
      </c>
      <c r="D5" s="10" t="s">
        <v>5</v>
      </c>
      <c r="E5" s="10" t="s">
        <v>6</v>
      </c>
      <c r="F5" s="10"/>
      <c r="G5" s="10"/>
      <c r="H5" s="10"/>
      <c r="I5" s="10" t="s">
        <v>7</v>
      </c>
      <c r="J5" s="10"/>
      <c r="K5" s="10"/>
      <c r="L5" s="10"/>
      <c r="M5" s="10"/>
      <c r="N5" s="10"/>
      <c r="O5" s="10"/>
      <c r="P5" s="10"/>
    </row>
    <row r="6" s="1" customFormat="1" ht="20.15" customHeight="1" spans="1:16">
      <c r="A6" s="10"/>
      <c r="B6" s="10"/>
      <c r="C6" s="10"/>
      <c r="D6" s="10"/>
      <c r="E6" s="10" t="s">
        <v>8</v>
      </c>
      <c r="F6" s="10" t="s">
        <v>9</v>
      </c>
      <c r="G6" s="10" t="s">
        <v>10</v>
      </c>
      <c r="H6" s="10" t="s">
        <v>11</v>
      </c>
      <c r="I6" s="10" t="s">
        <v>12</v>
      </c>
      <c r="J6" s="10"/>
      <c r="K6" s="10" t="s">
        <v>13</v>
      </c>
      <c r="L6" s="10"/>
      <c r="M6" s="10" t="s">
        <v>14</v>
      </c>
      <c r="N6" s="10"/>
      <c r="O6" s="10" t="s">
        <v>15</v>
      </c>
      <c r="P6" s="10"/>
    </row>
    <row r="7" s="1" customFormat="1" ht="20.15" customHeight="1" spans="1:16">
      <c r="A7" s="10"/>
      <c r="B7" s="10"/>
      <c r="C7" s="10"/>
      <c r="D7" s="10"/>
      <c r="E7" s="10"/>
      <c r="F7" s="10"/>
      <c r="G7" s="10"/>
      <c r="H7" s="10"/>
      <c r="I7" s="10">
        <v>1</v>
      </c>
      <c r="J7" s="10">
        <v>2</v>
      </c>
      <c r="K7" s="10">
        <v>3</v>
      </c>
      <c r="L7" s="10">
        <v>4</v>
      </c>
      <c r="M7" s="10">
        <v>5</v>
      </c>
      <c r="N7" s="10">
        <v>6</v>
      </c>
      <c r="O7" s="10">
        <v>7</v>
      </c>
      <c r="P7" s="10">
        <v>8</v>
      </c>
    </row>
    <row r="8" s="2" customFormat="1" ht="31" customHeight="1" spans="1:16">
      <c r="A8" s="11" t="s">
        <v>107</v>
      </c>
      <c r="B8" s="11" t="s">
        <v>108</v>
      </c>
      <c r="C8" s="12" t="s">
        <v>109</v>
      </c>
      <c r="D8" s="13" t="s">
        <v>110</v>
      </c>
      <c r="E8" s="13">
        <v>4</v>
      </c>
      <c r="F8" s="13">
        <v>72</v>
      </c>
      <c r="G8" s="13">
        <v>72</v>
      </c>
      <c r="H8" s="13">
        <v>0</v>
      </c>
      <c r="I8" s="13">
        <v>4</v>
      </c>
      <c r="J8" s="13"/>
      <c r="K8" s="13"/>
      <c r="L8" s="13"/>
      <c r="M8" s="13"/>
      <c r="N8" s="13"/>
      <c r="O8" s="13"/>
      <c r="P8" s="13"/>
    </row>
    <row r="9" s="2" customFormat="1" ht="31" customHeight="1" spans="1:16">
      <c r="A9" s="11"/>
      <c r="B9" s="11"/>
      <c r="C9" s="12" t="s">
        <v>111</v>
      </c>
      <c r="D9" s="13" t="s">
        <v>112</v>
      </c>
      <c r="E9" s="13">
        <v>3</v>
      </c>
      <c r="F9" s="13">
        <v>54</v>
      </c>
      <c r="G9" s="13">
        <v>54</v>
      </c>
      <c r="H9" s="13">
        <v>0</v>
      </c>
      <c r="I9" s="13">
        <v>3</v>
      </c>
      <c r="J9" s="13"/>
      <c r="K9" s="13"/>
      <c r="L9" s="13"/>
      <c r="M9" s="13"/>
      <c r="N9" s="13"/>
      <c r="O9" s="13"/>
      <c r="P9" s="13"/>
    </row>
    <row r="10" s="2" customFormat="1" ht="31" customHeight="1" spans="1:16">
      <c r="A10" s="11"/>
      <c r="B10" s="11"/>
      <c r="C10" s="12" t="s">
        <v>113</v>
      </c>
      <c r="D10" s="13" t="s">
        <v>110</v>
      </c>
      <c r="E10" s="13">
        <v>5</v>
      </c>
      <c r="F10" s="13">
        <v>90</v>
      </c>
      <c r="G10" s="13">
        <v>90</v>
      </c>
      <c r="H10" s="13">
        <v>0</v>
      </c>
      <c r="I10" s="13"/>
      <c r="J10" s="13">
        <v>5</v>
      </c>
      <c r="K10" s="13"/>
      <c r="L10" s="13"/>
      <c r="M10" s="13"/>
      <c r="N10" s="13"/>
      <c r="O10" s="13"/>
      <c r="P10" s="13"/>
    </row>
    <row r="11" s="2" customFormat="1" ht="31" customHeight="1" spans="1:16">
      <c r="A11" s="11"/>
      <c r="B11" s="11"/>
      <c r="C11" s="12" t="s">
        <v>114</v>
      </c>
      <c r="D11" s="13" t="s">
        <v>115</v>
      </c>
      <c r="E11" s="13">
        <v>3</v>
      </c>
      <c r="F11" s="13">
        <v>54</v>
      </c>
      <c r="G11" s="13">
        <v>54</v>
      </c>
      <c r="H11" s="13">
        <v>0</v>
      </c>
      <c r="I11" s="13"/>
      <c r="J11" s="13">
        <v>3</v>
      </c>
      <c r="K11" s="13"/>
      <c r="L11" s="13"/>
      <c r="M11" s="13"/>
      <c r="N11" s="13"/>
      <c r="O11" s="13"/>
      <c r="P11" s="13"/>
    </row>
    <row r="12" s="2" customFormat="1" ht="31" customHeight="1" spans="1:16">
      <c r="A12" s="11"/>
      <c r="B12" s="11"/>
      <c r="C12" s="12" t="s">
        <v>116</v>
      </c>
      <c r="D12" s="13" t="s">
        <v>115</v>
      </c>
      <c r="E12" s="13">
        <v>2</v>
      </c>
      <c r="F12" s="13">
        <v>36</v>
      </c>
      <c r="G12" s="13">
        <v>36</v>
      </c>
      <c r="H12" s="13">
        <v>0</v>
      </c>
      <c r="I12" s="13"/>
      <c r="J12" s="13"/>
      <c r="K12" s="13">
        <v>3</v>
      </c>
      <c r="L12" s="13"/>
      <c r="M12" s="13"/>
      <c r="N12" s="13"/>
      <c r="O12" s="13"/>
      <c r="P12" s="13"/>
    </row>
    <row r="13" s="2" customFormat="1" ht="31" customHeight="1" spans="1:16">
      <c r="A13" s="11"/>
      <c r="B13" s="11"/>
      <c r="C13" s="12" t="s">
        <v>265</v>
      </c>
      <c r="D13" s="13" t="s">
        <v>118</v>
      </c>
      <c r="E13" s="13">
        <v>1</v>
      </c>
      <c r="F13" s="13">
        <v>20</v>
      </c>
      <c r="G13" s="13">
        <v>0</v>
      </c>
      <c r="H13" s="13">
        <v>20</v>
      </c>
      <c r="I13" s="13"/>
      <c r="J13" s="13"/>
      <c r="K13" s="13">
        <v>3</v>
      </c>
      <c r="L13" s="13"/>
      <c r="M13" s="13"/>
      <c r="N13" s="13"/>
      <c r="O13" s="13"/>
      <c r="P13" s="13"/>
    </row>
    <row r="14" s="2" customFormat="1" ht="31" customHeight="1" spans="1:16">
      <c r="A14" s="11"/>
      <c r="B14" s="11"/>
      <c r="C14" s="12" t="s">
        <v>119</v>
      </c>
      <c r="D14" s="13" t="s">
        <v>120</v>
      </c>
      <c r="E14" s="13">
        <v>3</v>
      </c>
      <c r="F14" s="13">
        <v>54</v>
      </c>
      <c r="G14" s="13">
        <v>54</v>
      </c>
      <c r="H14" s="13">
        <v>0</v>
      </c>
      <c r="I14" s="13"/>
      <c r="J14" s="13"/>
      <c r="K14" s="13"/>
      <c r="L14" s="13">
        <v>3</v>
      </c>
      <c r="M14" s="13"/>
      <c r="N14" s="13"/>
      <c r="O14" s="13"/>
      <c r="P14" s="13"/>
    </row>
    <row r="15" s="2" customFormat="1" ht="31" customHeight="1" spans="1:16">
      <c r="A15" s="11"/>
      <c r="B15" s="11"/>
      <c r="C15" s="12" t="s">
        <v>121</v>
      </c>
      <c r="D15" s="13" t="s">
        <v>122</v>
      </c>
      <c r="E15" s="13">
        <v>3</v>
      </c>
      <c r="F15" s="13">
        <v>54</v>
      </c>
      <c r="G15" s="13">
        <v>54</v>
      </c>
      <c r="H15" s="13">
        <v>0</v>
      </c>
      <c r="I15" s="13"/>
      <c r="J15" s="13"/>
      <c r="K15" s="13"/>
      <c r="L15" s="13"/>
      <c r="M15" s="13">
        <v>3</v>
      </c>
      <c r="N15" s="13"/>
      <c r="O15" s="13"/>
      <c r="P15" s="13"/>
    </row>
    <row r="16" s="2" customFormat="1" ht="20.15" customHeight="1" spans="1:16">
      <c r="A16" s="11"/>
      <c r="B16" s="11"/>
      <c r="C16" s="11" t="s">
        <v>43</v>
      </c>
      <c r="D16" s="11"/>
      <c r="E16" s="11">
        <f t="shared" ref="E16:P16" si="0">SUM(E8:E15)</f>
        <v>24</v>
      </c>
      <c r="F16" s="11">
        <f t="shared" si="0"/>
        <v>434</v>
      </c>
      <c r="G16" s="11">
        <f t="shared" si="0"/>
        <v>414</v>
      </c>
      <c r="H16" s="11">
        <f t="shared" si="0"/>
        <v>20</v>
      </c>
      <c r="I16" s="11">
        <f t="shared" si="0"/>
        <v>7</v>
      </c>
      <c r="J16" s="11">
        <f t="shared" si="0"/>
        <v>8</v>
      </c>
      <c r="K16" s="11">
        <f t="shared" si="0"/>
        <v>6</v>
      </c>
      <c r="L16" s="11">
        <f t="shared" si="0"/>
        <v>3</v>
      </c>
      <c r="M16" s="11">
        <f t="shared" si="0"/>
        <v>3</v>
      </c>
      <c r="N16" s="11">
        <f t="shared" si="0"/>
        <v>0</v>
      </c>
      <c r="O16" s="11">
        <f t="shared" si="0"/>
        <v>0</v>
      </c>
      <c r="P16" s="11">
        <f t="shared" si="0"/>
        <v>0</v>
      </c>
    </row>
    <row r="17" s="2" customFormat="1" ht="28.4" customHeight="1" spans="1:16">
      <c r="A17" s="11"/>
      <c r="B17" s="11" t="s">
        <v>123</v>
      </c>
      <c r="C17" s="12" t="s">
        <v>124</v>
      </c>
      <c r="D17" s="13" t="s">
        <v>125</v>
      </c>
      <c r="E17" s="13">
        <v>1</v>
      </c>
      <c r="F17" s="13">
        <v>18</v>
      </c>
      <c r="G17" s="13">
        <v>18</v>
      </c>
      <c r="H17" s="13">
        <v>0</v>
      </c>
      <c r="I17" s="13">
        <v>3</v>
      </c>
      <c r="J17" s="13"/>
      <c r="K17" s="13"/>
      <c r="L17" s="13"/>
      <c r="M17" s="13"/>
      <c r="N17" s="13"/>
      <c r="O17" s="13"/>
      <c r="P17" s="13"/>
    </row>
    <row r="18" s="2" customFormat="1" ht="28.4" customHeight="1" spans="1:16">
      <c r="A18" s="11"/>
      <c r="B18" s="11"/>
      <c r="C18" s="12" t="s">
        <v>126</v>
      </c>
      <c r="D18" s="13" t="s">
        <v>127</v>
      </c>
      <c r="E18" s="13">
        <v>2</v>
      </c>
      <c r="F18" s="13">
        <v>36</v>
      </c>
      <c r="G18" s="13">
        <v>36</v>
      </c>
      <c r="H18" s="13">
        <v>0</v>
      </c>
      <c r="I18" s="13">
        <v>3</v>
      </c>
      <c r="J18" s="13"/>
      <c r="K18" s="13"/>
      <c r="L18" s="13"/>
      <c r="M18" s="13"/>
      <c r="N18" s="14"/>
      <c r="O18" s="13"/>
      <c r="P18" s="13"/>
    </row>
    <row r="19" s="2" customFormat="1" ht="28.4" customHeight="1" spans="1:16">
      <c r="A19" s="11"/>
      <c r="B19" s="11"/>
      <c r="C19" s="12" t="s">
        <v>128</v>
      </c>
      <c r="D19" s="13" t="s">
        <v>129</v>
      </c>
      <c r="E19" s="13">
        <v>3</v>
      </c>
      <c r="F19" s="13">
        <v>54</v>
      </c>
      <c r="G19" s="13">
        <v>54</v>
      </c>
      <c r="H19" s="13">
        <v>0</v>
      </c>
      <c r="I19" s="13"/>
      <c r="J19" s="13">
        <v>3</v>
      </c>
      <c r="K19" s="13"/>
      <c r="L19" s="13"/>
      <c r="M19" s="13"/>
      <c r="N19" s="13"/>
      <c r="O19" s="13"/>
      <c r="P19" s="13"/>
    </row>
    <row r="20" s="2" customFormat="1" ht="28.4" customHeight="1" spans="1:16">
      <c r="A20" s="11"/>
      <c r="B20" s="11"/>
      <c r="C20" s="13" t="s">
        <v>130</v>
      </c>
      <c r="D20" s="13" t="s">
        <v>131</v>
      </c>
      <c r="E20" s="13">
        <v>3</v>
      </c>
      <c r="F20" s="13">
        <v>54</v>
      </c>
      <c r="G20" s="13">
        <v>27</v>
      </c>
      <c r="H20" s="13">
        <v>27</v>
      </c>
      <c r="I20" s="13"/>
      <c r="J20" s="13">
        <v>3</v>
      </c>
      <c r="K20" s="13"/>
      <c r="L20" s="13"/>
      <c r="M20" s="13"/>
      <c r="N20" s="13"/>
      <c r="O20" s="13"/>
      <c r="P20" s="13"/>
    </row>
    <row r="21" s="2" customFormat="1" ht="28.4" customHeight="1" spans="1:16">
      <c r="A21" s="11"/>
      <c r="B21" s="11"/>
      <c r="C21" s="14" t="s">
        <v>132</v>
      </c>
      <c r="D21" s="14" t="s">
        <v>133</v>
      </c>
      <c r="E21" s="14">
        <v>3</v>
      </c>
      <c r="F21" s="14">
        <v>54</v>
      </c>
      <c r="G21" s="14">
        <v>54</v>
      </c>
      <c r="H21" s="14">
        <v>0</v>
      </c>
      <c r="I21" s="14"/>
      <c r="J21" s="14">
        <v>3</v>
      </c>
      <c r="K21" s="14"/>
      <c r="L21" s="14"/>
      <c r="M21" s="14"/>
      <c r="N21" s="14"/>
      <c r="O21" s="14"/>
      <c r="P21" s="14"/>
    </row>
    <row r="22" s="2" customFormat="1" ht="28.4" customHeight="1" spans="1:16">
      <c r="A22" s="11"/>
      <c r="B22" s="11"/>
      <c r="C22" s="12" t="s">
        <v>134</v>
      </c>
      <c r="D22" s="13" t="s">
        <v>135</v>
      </c>
      <c r="E22" s="13">
        <v>2</v>
      </c>
      <c r="F22" s="13">
        <v>36</v>
      </c>
      <c r="G22" s="13">
        <v>36</v>
      </c>
      <c r="H22" s="13">
        <v>0</v>
      </c>
      <c r="I22" s="13"/>
      <c r="J22" s="13"/>
      <c r="K22" s="13">
        <v>3</v>
      </c>
      <c r="L22" s="13"/>
      <c r="M22" s="13"/>
      <c r="N22" s="13"/>
      <c r="O22" s="13"/>
      <c r="P22" s="13"/>
    </row>
    <row r="23" s="2" customFormat="1" ht="28.4" customHeight="1" spans="1:16">
      <c r="A23" s="11"/>
      <c r="B23" s="11"/>
      <c r="C23" s="12" t="s">
        <v>136</v>
      </c>
      <c r="D23" s="13" t="s">
        <v>137</v>
      </c>
      <c r="E23" s="13">
        <v>3</v>
      </c>
      <c r="F23" s="13">
        <v>54</v>
      </c>
      <c r="G23" s="13">
        <v>54</v>
      </c>
      <c r="H23" s="13">
        <v>0</v>
      </c>
      <c r="I23" s="13"/>
      <c r="J23" s="13"/>
      <c r="K23" s="13">
        <v>3</v>
      </c>
      <c r="L23" s="13"/>
      <c r="M23" s="13"/>
      <c r="N23" s="13"/>
      <c r="O23" s="13"/>
      <c r="P23" s="13"/>
    </row>
    <row r="24" s="2" customFormat="1" ht="28.4" customHeight="1" spans="1:16">
      <c r="A24" s="11"/>
      <c r="B24" s="11"/>
      <c r="C24" s="12" t="s">
        <v>138</v>
      </c>
      <c r="D24" s="13" t="s">
        <v>139</v>
      </c>
      <c r="E24" s="13">
        <v>2</v>
      </c>
      <c r="F24" s="13">
        <v>36</v>
      </c>
      <c r="G24" s="13">
        <v>36</v>
      </c>
      <c r="H24" s="13">
        <v>0</v>
      </c>
      <c r="I24" s="13"/>
      <c r="J24" s="13"/>
      <c r="K24" s="13">
        <v>3</v>
      </c>
      <c r="L24" s="13"/>
      <c r="M24" s="13"/>
      <c r="N24" s="13"/>
      <c r="O24" s="13"/>
      <c r="P24" s="13"/>
    </row>
    <row r="25" s="2" customFormat="1" ht="28.4" customHeight="1" spans="1:16">
      <c r="A25" s="11"/>
      <c r="B25" s="11"/>
      <c r="C25" s="12" t="s">
        <v>140</v>
      </c>
      <c r="D25" s="13" t="s">
        <v>141</v>
      </c>
      <c r="E25" s="13">
        <v>2</v>
      </c>
      <c r="F25" s="13">
        <v>36</v>
      </c>
      <c r="G25" s="13">
        <v>36</v>
      </c>
      <c r="H25" s="13">
        <v>0</v>
      </c>
      <c r="I25" s="13"/>
      <c r="J25" s="13"/>
      <c r="K25" s="13"/>
      <c r="L25" s="13">
        <v>3</v>
      </c>
      <c r="M25" s="13"/>
      <c r="N25" s="13"/>
      <c r="O25" s="13"/>
      <c r="P25" s="13"/>
    </row>
    <row r="26" s="2" customFormat="1" ht="28.4" customHeight="1" spans="1:16">
      <c r="A26" s="11"/>
      <c r="B26" s="11"/>
      <c r="C26" s="12" t="s">
        <v>142</v>
      </c>
      <c r="D26" s="13" t="s">
        <v>143</v>
      </c>
      <c r="E26" s="13">
        <v>2</v>
      </c>
      <c r="F26" s="13">
        <v>36</v>
      </c>
      <c r="G26" s="13">
        <v>18</v>
      </c>
      <c r="H26" s="13">
        <v>18</v>
      </c>
      <c r="I26" s="13"/>
      <c r="J26" s="13"/>
      <c r="K26" s="13"/>
      <c r="L26" s="13">
        <v>3</v>
      </c>
      <c r="M26" s="13"/>
      <c r="N26" s="13"/>
      <c r="O26" s="13"/>
      <c r="P26" s="13"/>
    </row>
    <row r="27" s="2" customFormat="1" ht="28.4" customHeight="1" spans="1:16">
      <c r="A27" s="11"/>
      <c r="B27" s="11"/>
      <c r="C27" s="12" t="s">
        <v>144</v>
      </c>
      <c r="D27" s="13" t="s">
        <v>145</v>
      </c>
      <c r="E27" s="13">
        <v>2</v>
      </c>
      <c r="F27" s="13">
        <v>36</v>
      </c>
      <c r="G27" s="13">
        <v>36</v>
      </c>
      <c r="H27" s="13">
        <v>0</v>
      </c>
      <c r="I27" s="13"/>
      <c r="J27" s="13"/>
      <c r="K27" s="13"/>
      <c r="L27" s="5"/>
      <c r="M27" s="13">
        <v>3</v>
      </c>
      <c r="N27" s="13"/>
      <c r="O27" s="13"/>
      <c r="P27" s="13"/>
    </row>
    <row r="28" s="2" customFormat="1" ht="28.4" customHeight="1" spans="1:16">
      <c r="A28" s="11"/>
      <c r="B28" s="11"/>
      <c r="C28" s="12" t="s">
        <v>146</v>
      </c>
      <c r="D28" s="13" t="s">
        <v>147</v>
      </c>
      <c r="E28" s="15">
        <v>2</v>
      </c>
      <c r="F28" s="15">
        <v>36</v>
      </c>
      <c r="G28" s="15">
        <v>36</v>
      </c>
      <c r="H28" s="15">
        <v>0</v>
      </c>
      <c r="I28" s="11"/>
      <c r="J28" s="11"/>
      <c r="K28" s="11"/>
      <c r="L28" s="11"/>
      <c r="M28" s="11">
        <v>3</v>
      </c>
      <c r="N28" s="11"/>
      <c r="O28" s="13"/>
      <c r="P28" s="13"/>
    </row>
    <row r="29" s="2" customFormat="1" ht="28.4" customHeight="1" spans="1:16">
      <c r="A29" s="11"/>
      <c r="B29" s="11"/>
      <c r="C29" s="12" t="s">
        <v>148</v>
      </c>
      <c r="D29" s="13" t="s">
        <v>149</v>
      </c>
      <c r="E29" s="13">
        <v>2</v>
      </c>
      <c r="F29" s="13">
        <v>36</v>
      </c>
      <c r="G29" s="13">
        <v>36</v>
      </c>
      <c r="H29" s="13">
        <v>0</v>
      </c>
      <c r="I29" s="13"/>
      <c r="J29" s="13"/>
      <c r="K29" s="13"/>
      <c r="L29" s="13"/>
      <c r="M29" s="13">
        <v>3</v>
      </c>
      <c r="N29" s="13"/>
      <c r="O29" s="13"/>
      <c r="P29" s="13"/>
    </row>
    <row r="30" s="2" customFormat="1" ht="28.4" customHeight="1" spans="1:16">
      <c r="A30" s="11"/>
      <c r="B30" s="11"/>
      <c r="C30" s="12" t="s">
        <v>150</v>
      </c>
      <c r="D30" s="13" t="s">
        <v>151</v>
      </c>
      <c r="E30" s="13">
        <v>3</v>
      </c>
      <c r="F30" s="13">
        <v>54</v>
      </c>
      <c r="G30" s="13">
        <v>36</v>
      </c>
      <c r="H30" s="13">
        <v>18</v>
      </c>
      <c r="I30" s="13"/>
      <c r="J30" s="13"/>
      <c r="K30" s="13"/>
      <c r="L30" s="13"/>
      <c r="M30" s="13">
        <v>3</v>
      </c>
      <c r="N30" s="13"/>
      <c r="O30" s="13"/>
      <c r="P30" s="13"/>
    </row>
    <row r="31" s="2" customFormat="1" ht="28.4" customHeight="1" spans="1:16">
      <c r="A31" s="11"/>
      <c r="B31" s="11"/>
      <c r="C31" s="12" t="s">
        <v>152</v>
      </c>
      <c r="D31" s="13" t="s">
        <v>153</v>
      </c>
      <c r="E31" s="13">
        <v>2</v>
      </c>
      <c r="F31" s="13">
        <v>36</v>
      </c>
      <c r="G31" s="13">
        <v>36</v>
      </c>
      <c r="H31" s="13">
        <v>0</v>
      </c>
      <c r="I31" s="13"/>
      <c r="J31" s="13"/>
      <c r="K31" s="13"/>
      <c r="L31" s="13"/>
      <c r="M31" s="13"/>
      <c r="N31" s="13">
        <v>3</v>
      </c>
      <c r="O31" s="13"/>
      <c r="P31" s="13"/>
    </row>
    <row r="32" s="2" customFormat="1" ht="20.15" customHeight="1" spans="1:16">
      <c r="A32" s="11"/>
      <c r="B32" s="11"/>
      <c r="C32" s="16" t="s">
        <v>43</v>
      </c>
      <c r="D32" s="17"/>
      <c r="E32" s="13">
        <f t="shared" ref="E32:P32" si="1">SUM(E17:E31)</f>
        <v>34</v>
      </c>
      <c r="F32" s="13">
        <f t="shared" si="1"/>
        <v>612</v>
      </c>
      <c r="G32" s="13">
        <f t="shared" si="1"/>
        <v>549</v>
      </c>
      <c r="H32" s="13">
        <f t="shared" si="1"/>
        <v>63</v>
      </c>
      <c r="I32" s="13">
        <f t="shared" si="1"/>
        <v>6</v>
      </c>
      <c r="J32" s="13">
        <f t="shared" si="1"/>
        <v>9</v>
      </c>
      <c r="K32" s="13">
        <f t="shared" si="1"/>
        <v>9</v>
      </c>
      <c r="L32" s="13">
        <f t="shared" si="1"/>
        <v>6</v>
      </c>
      <c r="M32" s="13">
        <f t="shared" si="1"/>
        <v>12</v>
      </c>
      <c r="N32" s="13">
        <f t="shared" si="1"/>
        <v>3</v>
      </c>
      <c r="O32" s="13">
        <f t="shared" si="1"/>
        <v>0</v>
      </c>
      <c r="P32" s="13">
        <f t="shared" si="1"/>
        <v>0</v>
      </c>
    </row>
    <row r="33" s="2" customFormat="1" ht="28.4" customHeight="1" spans="1:16">
      <c r="A33" s="11"/>
      <c r="B33" s="11" t="s">
        <v>154</v>
      </c>
      <c r="C33" s="12" t="s">
        <v>155</v>
      </c>
      <c r="D33" s="13" t="s">
        <v>156</v>
      </c>
      <c r="E33" s="13">
        <v>1</v>
      </c>
      <c r="F33" s="13">
        <v>20</v>
      </c>
      <c r="G33" s="13">
        <v>0</v>
      </c>
      <c r="H33" s="13">
        <v>20</v>
      </c>
      <c r="I33" s="13">
        <v>3</v>
      </c>
      <c r="J33" s="13"/>
      <c r="K33" s="13"/>
      <c r="L33" s="13"/>
      <c r="M33" s="13"/>
      <c r="N33" s="13"/>
      <c r="O33" s="13"/>
      <c r="P33" s="13"/>
    </row>
    <row r="34" s="2" customFormat="1" ht="28.4" customHeight="1" spans="1:16">
      <c r="A34" s="11"/>
      <c r="B34" s="11"/>
      <c r="C34" s="12" t="s">
        <v>157</v>
      </c>
      <c r="D34" s="13" t="s">
        <v>158</v>
      </c>
      <c r="E34" s="13">
        <v>3</v>
      </c>
      <c r="F34" s="13">
        <v>54</v>
      </c>
      <c r="G34" s="13">
        <v>27</v>
      </c>
      <c r="H34" s="13">
        <v>27</v>
      </c>
      <c r="I34" s="13"/>
      <c r="J34" s="13"/>
      <c r="K34" s="13">
        <v>3</v>
      </c>
      <c r="L34" s="13"/>
      <c r="M34" s="13"/>
      <c r="N34" s="13"/>
      <c r="O34" s="13"/>
      <c r="P34" s="13"/>
    </row>
    <row r="35" s="2" customFormat="1" ht="28.4" customHeight="1" spans="1:16">
      <c r="A35" s="11"/>
      <c r="B35" s="11"/>
      <c r="C35" s="12" t="s">
        <v>159</v>
      </c>
      <c r="D35" s="13" t="s">
        <v>160</v>
      </c>
      <c r="E35" s="13">
        <v>3</v>
      </c>
      <c r="F35" s="13">
        <v>54</v>
      </c>
      <c r="G35" s="13">
        <v>36</v>
      </c>
      <c r="H35" s="13">
        <v>18</v>
      </c>
      <c r="I35" s="13"/>
      <c r="J35" s="13"/>
      <c r="K35" s="13"/>
      <c r="L35" s="13">
        <v>3</v>
      </c>
      <c r="M35" s="13"/>
      <c r="N35" s="13"/>
      <c r="O35" s="13"/>
      <c r="P35" s="13"/>
    </row>
    <row r="36" s="2" customFormat="1" ht="28.4" customHeight="1" spans="1:16">
      <c r="A36" s="11"/>
      <c r="B36" s="11"/>
      <c r="C36" s="12" t="s">
        <v>161</v>
      </c>
      <c r="D36" s="13" t="s">
        <v>162</v>
      </c>
      <c r="E36" s="13">
        <v>2</v>
      </c>
      <c r="F36" s="13">
        <v>36</v>
      </c>
      <c r="G36" s="13">
        <v>18</v>
      </c>
      <c r="H36" s="13">
        <v>18</v>
      </c>
      <c r="I36" s="13"/>
      <c r="J36" s="13"/>
      <c r="K36" s="13"/>
      <c r="L36" s="13">
        <v>3</v>
      </c>
      <c r="M36" s="13"/>
      <c r="N36" s="13"/>
      <c r="O36" s="13"/>
      <c r="P36" s="13"/>
    </row>
    <row r="37" s="2" customFormat="1" ht="28.4" customHeight="1" spans="1:16">
      <c r="A37" s="11"/>
      <c r="B37" s="11"/>
      <c r="C37" s="12" t="s">
        <v>163</v>
      </c>
      <c r="D37" s="13" t="s">
        <v>164</v>
      </c>
      <c r="E37" s="13">
        <v>2</v>
      </c>
      <c r="F37" s="13">
        <v>36</v>
      </c>
      <c r="G37" s="13">
        <v>18</v>
      </c>
      <c r="H37" s="13">
        <v>18</v>
      </c>
      <c r="I37" s="13"/>
      <c r="J37" s="13"/>
      <c r="K37" s="13"/>
      <c r="L37" s="13"/>
      <c r="M37" s="13">
        <v>3</v>
      </c>
      <c r="N37" s="13"/>
      <c r="O37" s="13"/>
      <c r="P37" s="13"/>
    </row>
    <row r="38" s="2" customFormat="1" ht="28.4" customHeight="1" spans="1:16">
      <c r="A38" s="11"/>
      <c r="B38" s="11"/>
      <c r="C38" s="12" t="s">
        <v>165</v>
      </c>
      <c r="D38" s="13" t="s">
        <v>166</v>
      </c>
      <c r="E38" s="13">
        <v>2</v>
      </c>
      <c r="F38" s="13">
        <v>36</v>
      </c>
      <c r="G38" s="13">
        <v>18</v>
      </c>
      <c r="H38" s="13">
        <v>18</v>
      </c>
      <c r="I38" s="13"/>
      <c r="J38" s="13"/>
      <c r="K38" s="13"/>
      <c r="L38" s="13"/>
      <c r="M38" s="13">
        <v>3</v>
      </c>
      <c r="N38" s="13"/>
      <c r="O38" s="13"/>
      <c r="P38" s="13"/>
    </row>
    <row r="39" s="2" customFormat="1" ht="28.4" customHeight="1" spans="1:16">
      <c r="A39" s="11"/>
      <c r="B39" s="11"/>
      <c r="C39" s="12" t="s">
        <v>167</v>
      </c>
      <c r="D39" s="18" t="s">
        <v>168</v>
      </c>
      <c r="E39" s="13">
        <v>2</v>
      </c>
      <c r="F39" s="13">
        <v>36</v>
      </c>
      <c r="G39" s="13">
        <v>18</v>
      </c>
      <c r="H39" s="13">
        <v>18</v>
      </c>
      <c r="I39" s="13"/>
      <c r="J39" s="13"/>
      <c r="K39" s="13"/>
      <c r="L39" s="13"/>
      <c r="M39" s="13">
        <v>3</v>
      </c>
      <c r="N39" s="13"/>
      <c r="O39" s="13"/>
      <c r="P39" s="13"/>
    </row>
    <row r="40" s="2" customFormat="1" ht="28.4" customHeight="1" spans="1:16">
      <c r="A40" s="11"/>
      <c r="B40" s="11"/>
      <c r="C40" s="12" t="s">
        <v>144</v>
      </c>
      <c r="D40" s="13" t="s">
        <v>169</v>
      </c>
      <c r="E40" s="13">
        <v>2</v>
      </c>
      <c r="F40" s="13">
        <v>36</v>
      </c>
      <c r="G40" s="13">
        <v>36</v>
      </c>
      <c r="H40" s="13">
        <v>0</v>
      </c>
      <c r="I40" s="13"/>
      <c r="J40" s="13"/>
      <c r="K40" s="13"/>
      <c r="L40" s="13"/>
      <c r="M40" s="13">
        <v>3</v>
      </c>
      <c r="N40" s="13"/>
      <c r="O40" s="13"/>
      <c r="P40" s="13"/>
    </row>
    <row r="41" s="2" customFormat="1" ht="28.4" customHeight="1" spans="1:16">
      <c r="A41" s="11"/>
      <c r="B41" s="11"/>
      <c r="C41" s="12" t="s">
        <v>170</v>
      </c>
      <c r="D41" s="13" t="s">
        <v>169</v>
      </c>
      <c r="E41" s="13">
        <v>1</v>
      </c>
      <c r="F41" s="13">
        <v>20</v>
      </c>
      <c r="G41" s="13">
        <v>0</v>
      </c>
      <c r="H41" s="13">
        <v>20</v>
      </c>
      <c r="I41" s="13"/>
      <c r="J41" s="13"/>
      <c r="K41" s="13"/>
      <c r="L41" s="13"/>
      <c r="M41" s="13">
        <v>3</v>
      </c>
      <c r="N41" s="13"/>
      <c r="O41" s="13"/>
      <c r="P41" s="13"/>
    </row>
    <row r="42" s="2" customFormat="1" ht="28.4" customHeight="1" spans="1:16">
      <c r="A42" s="11"/>
      <c r="B42" s="11"/>
      <c r="C42" s="12" t="s">
        <v>171</v>
      </c>
      <c r="D42" s="13" t="s">
        <v>172</v>
      </c>
      <c r="E42" s="13">
        <v>2</v>
      </c>
      <c r="F42" s="13">
        <v>36</v>
      </c>
      <c r="G42" s="13">
        <v>36</v>
      </c>
      <c r="H42" s="13">
        <v>0</v>
      </c>
      <c r="I42" s="13"/>
      <c r="J42" s="13"/>
      <c r="K42" s="13"/>
      <c r="L42" s="13"/>
      <c r="M42" s="13">
        <v>3</v>
      </c>
      <c r="N42" s="13"/>
      <c r="O42" s="13"/>
      <c r="P42" s="13"/>
    </row>
    <row r="43" s="2" customFormat="1" ht="28.4" customHeight="1" spans="1:16">
      <c r="A43" s="11"/>
      <c r="B43" s="11"/>
      <c r="C43" s="12" t="s">
        <v>173</v>
      </c>
      <c r="D43" s="13" t="s">
        <v>174</v>
      </c>
      <c r="E43" s="13">
        <v>2</v>
      </c>
      <c r="F43" s="13">
        <v>36</v>
      </c>
      <c r="G43" s="13">
        <v>18</v>
      </c>
      <c r="H43" s="13">
        <v>18</v>
      </c>
      <c r="I43" s="13"/>
      <c r="J43" s="13"/>
      <c r="K43" s="13"/>
      <c r="L43" s="13"/>
      <c r="M43" s="13"/>
      <c r="N43" s="13">
        <v>2</v>
      </c>
      <c r="O43" s="13"/>
      <c r="P43" s="13"/>
    </row>
    <row r="44" s="2" customFormat="1" ht="28.4" customHeight="1" spans="1:16">
      <c r="A44" s="11"/>
      <c r="B44" s="11"/>
      <c r="C44" s="12" t="s">
        <v>175</v>
      </c>
      <c r="D44" s="13" t="s">
        <v>176</v>
      </c>
      <c r="E44" s="15">
        <v>2</v>
      </c>
      <c r="F44" s="15">
        <v>36</v>
      </c>
      <c r="G44" s="15">
        <v>36</v>
      </c>
      <c r="H44" s="15">
        <v>0</v>
      </c>
      <c r="I44" s="15"/>
      <c r="J44" s="15"/>
      <c r="K44" s="15"/>
      <c r="L44" s="15"/>
      <c r="M44" s="15"/>
      <c r="N44" s="15">
        <v>3</v>
      </c>
      <c r="O44" s="15"/>
      <c r="P44" s="15"/>
    </row>
    <row r="45" s="2" customFormat="1" ht="28.4" customHeight="1" spans="1:16">
      <c r="A45" s="11"/>
      <c r="B45" s="11"/>
      <c r="C45" s="12" t="s">
        <v>177</v>
      </c>
      <c r="D45" s="13" t="s">
        <v>178</v>
      </c>
      <c r="E45" s="13">
        <v>2</v>
      </c>
      <c r="F45" s="13">
        <v>36</v>
      </c>
      <c r="G45" s="13">
        <v>18</v>
      </c>
      <c r="H45" s="13">
        <v>18</v>
      </c>
      <c r="I45" s="13"/>
      <c r="J45" s="13"/>
      <c r="K45" s="13"/>
      <c r="L45" s="13"/>
      <c r="M45" s="13"/>
      <c r="N45" s="13">
        <v>3</v>
      </c>
      <c r="O45" s="13"/>
      <c r="P45" s="13"/>
    </row>
    <row r="46" s="2" customFormat="1" ht="28.4" customHeight="1" spans="1:16">
      <c r="A46" s="11"/>
      <c r="B46" s="11"/>
      <c r="C46" s="12" t="s">
        <v>179</v>
      </c>
      <c r="D46" s="13" t="s">
        <v>180</v>
      </c>
      <c r="E46" s="13">
        <v>2</v>
      </c>
      <c r="F46" s="13">
        <v>36</v>
      </c>
      <c r="G46" s="13">
        <v>18</v>
      </c>
      <c r="H46" s="13">
        <v>18</v>
      </c>
      <c r="I46" s="13"/>
      <c r="J46" s="13"/>
      <c r="K46" s="13"/>
      <c r="L46" s="13"/>
      <c r="M46" s="13"/>
      <c r="N46" s="13">
        <v>3</v>
      </c>
      <c r="O46" s="13"/>
      <c r="P46" s="13"/>
    </row>
    <row r="47" s="2" customFormat="1" ht="28.4" customHeight="1" spans="1:16">
      <c r="A47" s="11"/>
      <c r="B47" s="11"/>
      <c r="C47" s="12" t="s">
        <v>181</v>
      </c>
      <c r="D47" s="13" t="s">
        <v>182</v>
      </c>
      <c r="E47" s="13">
        <v>2</v>
      </c>
      <c r="F47" s="13">
        <v>36</v>
      </c>
      <c r="G47" s="13">
        <v>18</v>
      </c>
      <c r="H47" s="13">
        <v>18</v>
      </c>
      <c r="I47" s="13"/>
      <c r="J47" s="13"/>
      <c r="K47" s="13"/>
      <c r="L47" s="13"/>
      <c r="M47" s="13"/>
      <c r="N47" s="13">
        <v>3</v>
      </c>
      <c r="O47" s="13"/>
      <c r="P47" s="13"/>
    </row>
    <row r="48" s="2" customFormat="1" ht="28.4" customHeight="1" spans="1:16">
      <c r="A48" s="11"/>
      <c r="B48" s="11"/>
      <c r="C48" s="12" t="s">
        <v>183</v>
      </c>
      <c r="D48" s="13" t="s">
        <v>184</v>
      </c>
      <c r="E48" s="13">
        <v>1</v>
      </c>
      <c r="F48" s="13">
        <v>20</v>
      </c>
      <c r="G48" s="13">
        <v>0</v>
      </c>
      <c r="H48" s="13">
        <v>20</v>
      </c>
      <c r="I48" s="13"/>
      <c r="J48" s="13"/>
      <c r="K48" s="13"/>
      <c r="L48" s="13"/>
      <c r="M48" s="13"/>
      <c r="N48" s="13"/>
      <c r="O48" s="13" t="s">
        <v>185</v>
      </c>
      <c r="P48" s="13"/>
    </row>
    <row r="49" s="2" customFormat="1" ht="34.4" customHeight="1" spans="1:16">
      <c r="A49" s="11"/>
      <c r="B49" s="11"/>
      <c r="C49" s="12" t="s">
        <v>186</v>
      </c>
      <c r="D49" s="13" t="s">
        <v>187</v>
      </c>
      <c r="E49" s="13">
        <v>1</v>
      </c>
      <c r="F49" s="13">
        <v>20</v>
      </c>
      <c r="G49" s="13">
        <v>0</v>
      </c>
      <c r="H49" s="13">
        <v>20</v>
      </c>
      <c r="I49" s="13"/>
      <c r="J49" s="13"/>
      <c r="K49" s="13"/>
      <c r="L49" s="13"/>
      <c r="M49" s="13" t="s">
        <v>185</v>
      </c>
      <c r="N49" s="13"/>
      <c r="O49" s="13"/>
      <c r="P49" s="13"/>
    </row>
    <row r="50" s="2" customFormat="1" ht="20.15" customHeight="1" spans="1:16">
      <c r="A50" s="11"/>
      <c r="B50" s="11"/>
      <c r="C50" s="19" t="s">
        <v>43</v>
      </c>
      <c r="D50" s="20"/>
      <c r="E50" s="21">
        <f t="shared" ref="E50:P50" si="2">SUM(E33:E49)</f>
        <v>32</v>
      </c>
      <c r="F50" s="21">
        <f t="shared" si="2"/>
        <v>584</v>
      </c>
      <c r="G50" s="21">
        <f t="shared" si="2"/>
        <v>315</v>
      </c>
      <c r="H50" s="21">
        <f t="shared" si="2"/>
        <v>269</v>
      </c>
      <c r="I50" s="21">
        <f t="shared" si="2"/>
        <v>3</v>
      </c>
      <c r="J50" s="21">
        <f t="shared" si="2"/>
        <v>0</v>
      </c>
      <c r="K50" s="21">
        <f t="shared" si="2"/>
        <v>3</v>
      </c>
      <c r="L50" s="21">
        <f t="shared" si="2"/>
        <v>6</v>
      </c>
      <c r="M50" s="21">
        <f t="shared" si="2"/>
        <v>18</v>
      </c>
      <c r="N50" s="21">
        <f t="shared" si="2"/>
        <v>14</v>
      </c>
      <c r="O50" s="21">
        <f t="shared" si="2"/>
        <v>0</v>
      </c>
      <c r="P50" s="21">
        <f t="shared" si="2"/>
        <v>0</v>
      </c>
    </row>
    <row r="51" s="2" customFormat="1" ht="37" customHeight="1" spans="1:16">
      <c r="A51" s="11"/>
      <c r="B51" s="11" t="s">
        <v>188</v>
      </c>
      <c r="C51" s="22" t="s">
        <v>189</v>
      </c>
      <c r="D51" s="13" t="s">
        <v>190</v>
      </c>
      <c r="E51" s="13">
        <v>1</v>
      </c>
      <c r="F51" s="11">
        <v>20</v>
      </c>
      <c r="G51" s="11">
        <v>0</v>
      </c>
      <c r="H51" s="11">
        <v>20</v>
      </c>
      <c r="I51" s="11">
        <v>2</v>
      </c>
      <c r="J51" s="11"/>
      <c r="K51" s="11"/>
      <c r="L51" s="11"/>
      <c r="M51" s="11"/>
      <c r="N51" s="11"/>
      <c r="O51" s="11"/>
      <c r="P51" s="11"/>
    </row>
    <row r="52" s="2" customFormat="1" ht="37" customHeight="1" spans="1:16">
      <c r="A52" s="11"/>
      <c r="B52" s="11"/>
      <c r="C52" s="12" t="s">
        <v>191</v>
      </c>
      <c r="D52" s="13" t="s">
        <v>192</v>
      </c>
      <c r="E52" s="13">
        <v>1</v>
      </c>
      <c r="F52" s="11">
        <v>20</v>
      </c>
      <c r="G52" s="11">
        <v>0</v>
      </c>
      <c r="H52" s="11">
        <v>20</v>
      </c>
      <c r="I52" s="11"/>
      <c r="J52" s="11"/>
      <c r="K52" s="11">
        <v>3</v>
      </c>
      <c r="L52" s="11"/>
      <c r="M52" s="11"/>
      <c r="N52" s="11"/>
      <c r="O52" s="11"/>
      <c r="P52" s="11"/>
    </row>
    <row r="53" s="2" customFormat="1" ht="37" customHeight="1" spans="1:16">
      <c r="A53" s="11"/>
      <c r="B53" s="11"/>
      <c r="C53" s="12" t="s">
        <v>193</v>
      </c>
      <c r="D53" s="13" t="s">
        <v>194</v>
      </c>
      <c r="E53" s="13">
        <v>1</v>
      </c>
      <c r="F53" s="11">
        <v>20</v>
      </c>
      <c r="G53" s="11">
        <v>0</v>
      </c>
      <c r="H53" s="11">
        <v>20</v>
      </c>
      <c r="I53" s="11"/>
      <c r="J53" s="11"/>
      <c r="K53" s="11">
        <v>3</v>
      </c>
      <c r="L53" s="11"/>
      <c r="M53" s="11"/>
      <c r="N53" s="11"/>
      <c r="O53" s="11"/>
      <c r="P53" s="11"/>
    </row>
    <row r="54" s="2" customFormat="1" ht="37" customHeight="1" spans="1:16">
      <c r="A54" s="11"/>
      <c r="B54" s="11"/>
      <c r="C54" s="12" t="s">
        <v>195</v>
      </c>
      <c r="D54" s="13" t="s">
        <v>196</v>
      </c>
      <c r="E54" s="13">
        <v>1</v>
      </c>
      <c r="F54" s="11">
        <v>20</v>
      </c>
      <c r="G54" s="11">
        <v>0</v>
      </c>
      <c r="H54" s="11">
        <v>20</v>
      </c>
      <c r="I54" s="11"/>
      <c r="J54" s="11"/>
      <c r="K54" s="11">
        <v>3</v>
      </c>
      <c r="L54" s="11"/>
      <c r="M54" s="11"/>
      <c r="N54" s="11"/>
      <c r="O54" s="11"/>
      <c r="P54" s="11"/>
    </row>
    <row r="55" s="2" customFormat="1" ht="37" customHeight="1" spans="1:16">
      <c r="A55" s="11"/>
      <c r="B55" s="11"/>
      <c r="C55" s="12" t="s">
        <v>197</v>
      </c>
      <c r="D55" s="13" t="s">
        <v>198</v>
      </c>
      <c r="E55" s="13">
        <v>1</v>
      </c>
      <c r="F55" s="11">
        <v>20</v>
      </c>
      <c r="G55" s="11">
        <v>0</v>
      </c>
      <c r="H55" s="11">
        <v>20</v>
      </c>
      <c r="I55" s="11"/>
      <c r="J55" s="11"/>
      <c r="K55" s="11">
        <v>3</v>
      </c>
      <c r="L55" s="11"/>
      <c r="M55" s="11"/>
      <c r="N55" s="11"/>
      <c r="O55" s="11"/>
      <c r="P55" s="11"/>
    </row>
    <row r="56" s="2" customFormat="1" ht="37" customHeight="1" spans="1:16">
      <c r="A56" s="11"/>
      <c r="B56" s="11"/>
      <c r="C56" s="12" t="s">
        <v>199</v>
      </c>
      <c r="D56" s="13" t="s">
        <v>200</v>
      </c>
      <c r="E56" s="13">
        <v>1</v>
      </c>
      <c r="F56" s="11">
        <v>20</v>
      </c>
      <c r="G56" s="11">
        <v>0</v>
      </c>
      <c r="H56" s="11">
        <v>20</v>
      </c>
      <c r="I56" s="11"/>
      <c r="J56" s="11"/>
      <c r="K56" s="11"/>
      <c r="L56" s="11">
        <v>3</v>
      </c>
      <c r="M56" s="11"/>
      <c r="N56" s="11"/>
      <c r="O56" s="11"/>
      <c r="P56" s="11"/>
    </row>
    <row r="57" s="2" customFormat="1" ht="37" customHeight="1" spans="1:16">
      <c r="A57" s="11"/>
      <c r="B57" s="11"/>
      <c r="C57" s="12" t="s">
        <v>201</v>
      </c>
      <c r="D57" s="13" t="s">
        <v>202</v>
      </c>
      <c r="E57" s="13">
        <v>2</v>
      </c>
      <c r="F57" s="11">
        <v>40</v>
      </c>
      <c r="G57" s="11">
        <v>0</v>
      </c>
      <c r="H57" s="11">
        <v>40</v>
      </c>
      <c r="I57" s="11"/>
      <c r="J57" s="11"/>
      <c r="K57" s="11"/>
      <c r="L57" s="11">
        <v>3</v>
      </c>
      <c r="M57" s="11"/>
      <c r="N57" s="11"/>
      <c r="O57" s="11"/>
      <c r="P57" s="11"/>
    </row>
    <row r="58" s="2" customFormat="1" ht="37" customHeight="1" spans="1:16">
      <c r="A58" s="11"/>
      <c r="B58" s="11"/>
      <c r="C58" s="12" t="s">
        <v>170</v>
      </c>
      <c r="D58" s="13" t="s">
        <v>203</v>
      </c>
      <c r="E58" s="13">
        <v>1</v>
      </c>
      <c r="F58" s="11">
        <v>20</v>
      </c>
      <c r="G58" s="11">
        <v>0</v>
      </c>
      <c r="H58" s="11">
        <v>20</v>
      </c>
      <c r="I58" s="23"/>
      <c r="J58" s="23"/>
      <c r="K58" s="23"/>
      <c r="L58" s="5"/>
      <c r="M58" s="11">
        <v>3</v>
      </c>
      <c r="N58" s="11"/>
      <c r="O58" s="11"/>
      <c r="P58" s="11"/>
    </row>
    <row r="59" s="2" customFormat="1" ht="37" customHeight="1" spans="1:16">
      <c r="A59" s="11"/>
      <c r="B59" s="11"/>
      <c r="C59" s="12" t="s">
        <v>204</v>
      </c>
      <c r="D59" s="13" t="s">
        <v>205</v>
      </c>
      <c r="E59" s="13">
        <v>1</v>
      </c>
      <c r="F59" s="13">
        <v>20</v>
      </c>
      <c r="G59" s="13">
        <v>0</v>
      </c>
      <c r="H59" s="13">
        <v>20</v>
      </c>
      <c r="I59" s="13"/>
      <c r="J59" s="13"/>
      <c r="K59" s="13"/>
      <c r="L59" s="13"/>
      <c r="M59" s="13">
        <v>3</v>
      </c>
      <c r="N59" s="11"/>
      <c r="O59" s="11"/>
      <c r="P59" s="11"/>
    </row>
    <row r="60" s="2" customFormat="1" ht="37" customHeight="1" spans="1:16">
      <c r="A60" s="11"/>
      <c r="B60" s="11"/>
      <c r="C60" s="12" t="s">
        <v>206</v>
      </c>
      <c r="D60" s="13" t="s">
        <v>207</v>
      </c>
      <c r="E60" s="13">
        <v>1</v>
      </c>
      <c r="F60" s="11">
        <v>20</v>
      </c>
      <c r="G60" s="11">
        <v>0</v>
      </c>
      <c r="H60" s="11">
        <v>20</v>
      </c>
      <c r="I60" s="11"/>
      <c r="J60" s="11"/>
      <c r="K60" s="11"/>
      <c r="L60" s="11"/>
      <c r="M60" s="11">
        <v>3</v>
      </c>
      <c r="N60" s="11"/>
      <c r="O60" s="11"/>
      <c r="P60" s="11"/>
    </row>
    <row r="61" s="2" customFormat="1" ht="37" customHeight="1" spans="1:16">
      <c r="A61" s="11"/>
      <c r="B61" s="11"/>
      <c r="C61" s="12" t="s">
        <v>208</v>
      </c>
      <c r="D61" s="13" t="s">
        <v>209</v>
      </c>
      <c r="E61" s="12">
        <v>2</v>
      </c>
      <c r="F61" s="12">
        <v>40</v>
      </c>
      <c r="G61" s="11">
        <v>0</v>
      </c>
      <c r="H61" s="11">
        <v>40</v>
      </c>
      <c r="I61" s="11"/>
      <c r="J61" s="11"/>
      <c r="K61" s="11"/>
      <c r="L61" s="11"/>
      <c r="M61" s="11"/>
      <c r="N61" s="11" t="s">
        <v>210</v>
      </c>
      <c r="O61" s="11"/>
      <c r="P61" s="11"/>
    </row>
    <row r="62" s="2" customFormat="1" ht="58.9" customHeight="1" spans="1:16">
      <c r="A62" s="11"/>
      <c r="B62" s="11"/>
      <c r="C62" s="12" t="s">
        <v>211</v>
      </c>
      <c r="D62" s="13" t="s">
        <v>212</v>
      </c>
      <c r="E62" s="13">
        <v>2</v>
      </c>
      <c r="F62" s="11">
        <v>40</v>
      </c>
      <c r="G62" s="11">
        <v>0</v>
      </c>
      <c r="H62" s="11">
        <v>40</v>
      </c>
      <c r="I62" s="11"/>
      <c r="J62" s="11"/>
      <c r="K62" s="11"/>
      <c r="L62" s="11"/>
      <c r="M62" s="11"/>
      <c r="N62" s="11"/>
      <c r="O62" s="11" t="s">
        <v>210</v>
      </c>
      <c r="P62" s="11"/>
    </row>
    <row r="63" s="2" customFormat="1" ht="28.4" customHeight="1" spans="1:16">
      <c r="A63" s="11"/>
      <c r="B63" s="11"/>
      <c r="C63" s="12" t="s">
        <v>213</v>
      </c>
      <c r="D63" s="13" t="s">
        <v>214</v>
      </c>
      <c r="E63" s="13">
        <v>1</v>
      </c>
      <c r="F63" s="11">
        <v>20</v>
      </c>
      <c r="G63" s="11">
        <v>0</v>
      </c>
      <c r="H63" s="11">
        <v>20</v>
      </c>
      <c r="I63" s="11"/>
      <c r="J63" s="11"/>
      <c r="K63" s="11"/>
      <c r="L63" s="11"/>
      <c r="M63" s="11"/>
      <c r="N63" s="11"/>
      <c r="O63" s="11" t="s">
        <v>215</v>
      </c>
      <c r="P63" s="11"/>
    </row>
    <row r="64" s="2" customFormat="1" ht="28.4" customHeight="1" spans="1:16">
      <c r="A64" s="11"/>
      <c r="B64" s="11"/>
      <c r="C64" s="12" t="s">
        <v>216</v>
      </c>
      <c r="D64" s="13" t="s">
        <v>217</v>
      </c>
      <c r="E64" s="13">
        <v>2</v>
      </c>
      <c r="F64" s="11" t="s">
        <v>210</v>
      </c>
      <c r="G64" s="11">
        <v>0</v>
      </c>
      <c r="H64" s="11" t="s">
        <v>210</v>
      </c>
      <c r="I64" s="11"/>
      <c r="J64" s="11"/>
      <c r="K64" s="11"/>
      <c r="L64" s="11"/>
      <c r="M64" s="11"/>
      <c r="N64" s="11" t="s">
        <v>210</v>
      </c>
      <c r="O64" s="24"/>
      <c r="P64" s="11"/>
    </row>
    <row r="65" s="2" customFormat="1" ht="28.4" customHeight="1" spans="1:16">
      <c r="A65" s="11"/>
      <c r="B65" s="11"/>
      <c r="C65" s="12" t="s">
        <v>218</v>
      </c>
      <c r="D65" s="13" t="s">
        <v>219</v>
      </c>
      <c r="E65" s="13">
        <v>2</v>
      </c>
      <c r="F65" s="11" t="s">
        <v>210</v>
      </c>
      <c r="G65" s="11">
        <v>0</v>
      </c>
      <c r="H65" s="11" t="s">
        <v>210</v>
      </c>
      <c r="I65" s="11"/>
      <c r="J65" s="11"/>
      <c r="K65" s="11"/>
      <c r="L65" s="11"/>
      <c r="M65" s="11"/>
      <c r="N65" s="11"/>
      <c r="O65" s="11" t="s">
        <v>210</v>
      </c>
      <c r="P65" s="11"/>
    </row>
    <row r="66" s="2" customFormat="1" ht="28.4" customHeight="1" spans="1:16">
      <c r="A66" s="25"/>
      <c r="B66" s="25"/>
      <c r="C66" s="26" t="s">
        <v>220</v>
      </c>
      <c r="D66" s="27" t="s">
        <v>221</v>
      </c>
      <c r="E66" s="27">
        <v>12</v>
      </c>
      <c r="F66" s="27" t="s">
        <v>275</v>
      </c>
      <c r="G66" s="27">
        <v>0</v>
      </c>
      <c r="H66" s="26" t="s">
        <v>223</v>
      </c>
      <c r="I66" s="25"/>
      <c r="J66" s="25"/>
      <c r="K66" s="25"/>
      <c r="L66" s="25"/>
      <c r="M66" s="25"/>
      <c r="N66" s="25"/>
      <c r="O66" s="26" t="s">
        <v>223</v>
      </c>
      <c r="P66" s="27"/>
    </row>
    <row r="67" s="2" customFormat="1" ht="20.15" customHeight="1" spans="1:16">
      <c r="A67" s="28"/>
      <c r="B67" s="28"/>
      <c r="C67" s="25" t="s">
        <v>43</v>
      </c>
      <c r="D67" s="25"/>
      <c r="E67" s="25">
        <f t="shared" ref="E67:P67" si="3">SUM(E51:E66)</f>
        <v>32</v>
      </c>
      <c r="F67" s="25">
        <v>640</v>
      </c>
      <c r="G67" s="25">
        <f t="shared" si="3"/>
        <v>0</v>
      </c>
      <c r="H67" s="25">
        <v>640</v>
      </c>
      <c r="I67" s="25">
        <f t="shared" si="3"/>
        <v>2</v>
      </c>
      <c r="J67" s="25">
        <f t="shared" si="3"/>
        <v>0</v>
      </c>
      <c r="K67" s="25">
        <f t="shared" si="3"/>
        <v>12</v>
      </c>
      <c r="L67" s="25">
        <f t="shared" si="3"/>
        <v>6</v>
      </c>
      <c r="M67" s="25">
        <f t="shared" si="3"/>
        <v>9</v>
      </c>
      <c r="N67" s="25">
        <f t="shared" si="3"/>
        <v>0</v>
      </c>
      <c r="O67" s="25">
        <f t="shared" si="3"/>
        <v>0</v>
      </c>
      <c r="P67" s="25">
        <f t="shared" si="3"/>
        <v>0</v>
      </c>
    </row>
    <row r="68" spans="1:16">
      <c r="A68" s="29" t="s">
        <v>276</v>
      </c>
      <c r="B68" s="29"/>
      <c r="C68" s="29"/>
      <c r="D68" s="29"/>
      <c r="E68" s="29"/>
      <c r="F68" s="29"/>
      <c r="G68" s="29"/>
      <c r="H68" s="29"/>
      <c r="I68" s="29"/>
      <c r="J68" s="29"/>
      <c r="K68" s="29"/>
      <c r="L68" s="29"/>
      <c r="M68" s="29"/>
      <c r="N68" s="29"/>
      <c r="O68" s="29"/>
      <c r="P68" s="29"/>
    </row>
    <row r="69" spans="1:16">
      <c r="A69" s="29"/>
      <c r="B69" s="29"/>
      <c r="C69" s="29"/>
      <c r="D69" s="29"/>
      <c r="E69" s="29"/>
      <c r="F69" s="29"/>
      <c r="G69" s="29"/>
      <c r="H69" s="29"/>
      <c r="I69" s="29"/>
      <c r="J69" s="29"/>
      <c r="K69" s="29"/>
      <c r="L69" s="29"/>
      <c r="M69" s="29"/>
      <c r="N69" s="29"/>
      <c r="O69" s="29"/>
      <c r="P69" s="29"/>
    </row>
    <row r="70" spans="1:16">
      <c r="A70" s="29"/>
      <c r="B70" s="29"/>
      <c r="C70" s="29"/>
      <c r="D70" s="29"/>
      <c r="E70" s="29"/>
      <c r="F70" s="29"/>
      <c r="G70" s="29"/>
      <c r="H70" s="29"/>
      <c r="I70" s="29"/>
      <c r="J70" s="29"/>
      <c r="K70" s="29"/>
      <c r="L70" s="29"/>
      <c r="M70" s="29"/>
      <c r="N70" s="29"/>
      <c r="O70" s="29"/>
      <c r="P70" s="29"/>
    </row>
  </sheetData>
  <mergeCells count="25">
    <mergeCell ref="A2:P2"/>
    <mergeCell ref="A4:P4"/>
    <mergeCell ref="E5:H5"/>
    <mergeCell ref="I5:P5"/>
    <mergeCell ref="I6:J6"/>
    <mergeCell ref="K6:L6"/>
    <mergeCell ref="M6:N6"/>
    <mergeCell ref="O6:P6"/>
    <mergeCell ref="C16:D16"/>
    <mergeCell ref="C32:D32"/>
    <mergeCell ref="C50:D50"/>
    <mergeCell ref="C67:D67"/>
    <mergeCell ref="A8:A66"/>
    <mergeCell ref="B8:B16"/>
    <mergeCell ref="B17:B32"/>
    <mergeCell ref="B33:B50"/>
    <mergeCell ref="B51:B66"/>
    <mergeCell ref="C5:C7"/>
    <mergeCell ref="D5:D7"/>
    <mergeCell ref="E6:E7"/>
    <mergeCell ref="F6:F7"/>
    <mergeCell ref="G6:G7"/>
    <mergeCell ref="H6:H7"/>
    <mergeCell ref="A68:P70"/>
    <mergeCell ref="A5:B7"/>
  </mergeCells>
  <hyperlinks>
    <hyperlink ref="D44" r:id="rId1" display="Big Data and Cloud Computing"/>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0"/>
  <sheetViews>
    <sheetView topLeftCell="A26" workbookViewId="0">
      <selection activeCell="C32" sqref="C32:D32"/>
    </sheetView>
  </sheetViews>
  <sheetFormatPr defaultColWidth="9" defaultRowHeight="13.5"/>
  <cols>
    <col min="1" max="4" width="7.63333333333333" customWidth="1"/>
    <col min="5" max="6" width="4.63333333333333" style="3" customWidth="1"/>
    <col min="7" max="16" width="4.63333333333333" customWidth="1"/>
  </cols>
  <sheetData>
    <row r="1" ht="14.25" spans="1:16">
      <c r="A1" s="4" t="s">
        <v>271</v>
      </c>
      <c r="B1" s="5"/>
      <c r="C1" s="5"/>
      <c r="D1" s="5"/>
      <c r="E1" s="6"/>
      <c r="F1" s="6"/>
      <c r="G1" s="5"/>
      <c r="H1" s="5"/>
      <c r="I1" s="5"/>
      <c r="J1" s="5"/>
      <c r="K1" s="5"/>
      <c r="L1" s="5"/>
      <c r="M1" s="5"/>
      <c r="N1" s="5"/>
      <c r="O1" s="5"/>
      <c r="P1" s="5"/>
    </row>
    <row r="2" ht="20.25" spans="1:16">
      <c r="A2" s="7" t="s">
        <v>272</v>
      </c>
      <c r="B2" s="7"/>
      <c r="C2" s="7"/>
      <c r="D2" s="7"/>
      <c r="E2" s="7"/>
      <c r="F2" s="7"/>
      <c r="G2" s="7"/>
      <c r="H2" s="7"/>
      <c r="I2" s="7"/>
      <c r="J2" s="7"/>
      <c r="K2" s="7"/>
      <c r="L2" s="7"/>
      <c r="M2" s="7"/>
      <c r="N2" s="7"/>
      <c r="O2" s="7"/>
      <c r="P2" s="7"/>
    </row>
    <row r="3" ht="14.25" spans="1:16">
      <c r="A3" s="4" t="s">
        <v>277</v>
      </c>
      <c r="B3" s="5"/>
      <c r="C3" s="5"/>
      <c r="D3" s="5"/>
      <c r="E3" s="6"/>
      <c r="F3" s="6"/>
      <c r="G3" s="5"/>
      <c r="H3" s="5"/>
      <c r="I3" s="5"/>
      <c r="J3" s="5"/>
      <c r="K3" s="5"/>
      <c r="L3" s="5"/>
      <c r="M3" s="5"/>
      <c r="N3" s="5"/>
      <c r="O3" s="5"/>
      <c r="P3" s="5"/>
    </row>
    <row r="4" ht="14.25" spans="1:16">
      <c r="A4" s="8" t="s">
        <v>278</v>
      </c>
      <c r="B4" s="9"/>
      <c r="C4" s="9"/>
      <c r="D4" s="9"/>
      <c r="E4" s="9"/>
      <c r="F4" s="9"/>
      <c r="G4" s="9"/>
      <c r="H4" s="9"/>
      <c r="I4" s="9"/>
      <c r="J4" s="9"/>
      <c r="K4" s="9"/>
      <c r="L4" s="9"/>
      <c r="M4" s="9"/>
      <c r="N4" s="9"/>
      <c r="O4" s="9"/>
      <c r="P4" s="9"/>
    </row>
    <row r="5" s="1" customFormat="1" ht="20.15" customHeight="1" spans="1:16">
      <c r="A5" s="10" t="s">
        <v>3</v>
      </c>
      <c r="B5" s="10"/>
      <c r="C5" s="10" t="s">
        <v>4</v>
      </c>
      <c r="D5" s="10" t="s">
        <v>5</v>
      </c>
      <c r="E5" s="10" t="s">
        <v>6</v>
      </c>
      <c r="F5" s="10"/>
      <c r="G5" s="10"/>
      <c r="H5" s="10"/>
      <c r="I5" s="10" t="s">
        <v>7</v>
      </c>
      <c r="J5" s="10"/>
      <c r="K5" s="10"/>
      <c r="L5" s="10"/>
      <c r="M5" s="10"/>
      <c r="N5" s="10"/>
      <c r="O5" s="10"/>
      <c r="P5" s="10"/>
    </row>
    <row r="6" s="1" customFormat="1" ht="20.15" customHeight="1" spans="1:16">
      <c r="A6" s="10"/>
      <c r="B6" s="10"/>
      <c r="C6" s="10"/>
      <c r="D6" s="10"/>
      <c r="E6" s="10" t="s">
        <v>8</v>
      </c>
      <c r="F6" s="10" t="s">
        <v>9</v>
      </c>
      <c r="G6" s="10" t="s">
        <v>10</v>
      </c>
      <c r="H6" s="10" t="s">
        <v>11</v>
      </c>
      <c r="I6" s="10" t="s">
        <v>12</v>
      </c>
      <c r="J6" s="10"/>
      <c r="K6" s="10" t="s">
        <v>13</v>
      </c>
      <c r="L6" s="10"/>
      <c r="M6" s="10" t="s">
        <v>14</v>
      </c>
      <c r="N6" s="10"/>
      <c r="O6" s="10" t="s">
        <v>15</v>
      </c>
      <c r="P6" s="10"/>
    </row>
    <row r="7" s="1" customFormat="1" ht="20.15" customHeight="1" spans="1:16">
      <c r="A7" s="10"/>
      <c r="B7" s="10"/>
      <c r="C7" s="10"/>
      <c r="D7" s="10"/>
      <c r="E7" s="10"/>
      <c r="F7" s="10"/>
      <c r="G7" s="10"/>
      <c r="H7" s="10"/>
      <c r="I7" s="10">
        <v>1</v>
      </c>
      <c r="J7" s="10">
        <v>2</v>
      </c>
      <c r="K7" s="10">
        <v>3</v>
      </c>
      <c r="L7" s="10">
        <v>4</v>
      </c>
      <c r="M7" s="10">
        <v>5</v>
      </c>
      <c r="N7" s="10">
        <v>6</v>
      </c>
      <c r="O7" s="10">
        <v>7</v>
      </c>
      <c r="P7" s="10">
        <v>8</v>
      </c>
    </row>
    <row r="8" s="2" customFormat="1" ht="31" customHeight="1" spans="1:16">
      <c r="A8" s="11" t="s">
        <v>107</v>
      </c>
      <c r="B8" s="11" t="s">
        <v>108</v>
      </c>
      <c r="C8" s="12" t="s">
        <v>109</v>
      </c>
      <c r="D8" s="13" t="s">
        <v>110</v>
      </c>
      <c r="E8" s="13">
        <v>4</v>
      </c>
      <c r="F8" s="13">
        <v>72</v>
      </c>
      <c r="G8" s="13">
        <v>72</v>
      </c>
      <c r="H8" s="13">
        <v>0</v>
      </c>
      <c r="I8" s="13">
        <v>4</v>
      </c>
      <c r="J8" s="13"/>
      <c r="K8" s="13"/>
      <c r="L8" s="13"/>
      <c r="M8" s="13"/>
      <c r="N8" s="13"/>
      <c r="O8" s="13"/>
      <c r="P8" s="13"/>
    </row>
    <row r="9" s="2" customFormat="1" ht="31" customHeight="1" spans="1:16">
      <c r="A9" s="11"/>
      <c r="B9" s="11"/>
      <c r="C9" s="12" t="s">
        <v>111</v>
      </c>
      <c r="D9" s="13" t="s">
        <v>112</v>
      </c>
      <c r="E9" s="13">
        <v>3</v>
      </c>
      <c r="F9" s="13">
        <v>54</v>
      </c>
      <c r="G9" s="13">
        <v>54</v>
      </c>
      <c r="H9" s="13">
        <v>0</v>
      </c>
      <c r="I9" s="13">
        <v>3</v>
      </c>
      <c r="J9" s="13"/>
      <c r="K9" s="13"/>
      <c r="L9" s="13"/>
      <c r="M9" s="13"/>
      <c r="N9" s="13"/>
      <c r="O9" s="13"/>
      <c r="P9" s="13"/>
    </row>
    <row r="10" s="2" customFormat="1" ht="31" customHeight="1" spans="1:16">
      <c r="A10" s="11"/>
      <c r="B10" s="11"/>
      <c r="C10" s="12" t="s">
        <v>113</v>
      </c>
      <c r="D10" s="13" t="s">
        <v>110</v>
      </c>
      <c r="E10" s="13">
        <v>5</v>
      </c>
      <c r="F10" s="13">
        <v>90</v>
      </c>
      <c r="G10" s="13">
        <v>90</v>
      </c>
      <c r="H10" s="13">
        <v>0</v>
      </c>
      <c r="I10" s="13"/>
      <c r="J10" s="13">
        <v>5</v>
      </c>
      <c r="K10" s="13"/>
      <c r="L10" s="13"/>
      <c r="M10" s="13"/>
      <c r="N10" s="13"/>
      <c r="O10" s="13"/>
      <c r="P10" s="13"/>
    </row>
    <row r="11" s="2" customFormat="1" ht="31" customHeight="1" spans="1:16">
      <c r="A11" s="11"/>
      <c r="B11" s="11"/>
      <c r="C11" s="12" t="s">
        <v>114</v>
      </c>
      <c r="D11" s="13" t="s">
        <v>115</v>
      </c>
      <c r="E11" s="13">
        <v>3</v>
      </c>
      <c r="F11" s="13">
        <v>54</v>
      </c>
      <c r="G11" s="13">
        <v>54</v>
      </c>
      <c r="H11" s="13">
        <v>0</v>
      </c>
      <c r="I11" s="13"/>
      <c r="J11" s="13">
        <v>3</v>
      </c>
      <c r="K11" s="13"/>
      <c r="L11" s="13"/>
      <c r="M11" s="13"/>
      <c r="N11" s="13"/>
      <c r="O11" s="13"/>
      <c r="P11" s="13"/>
    </row>
    <row r="12" s="2" customFormat="1" ht="31" customHeight="1" spans="1:16">
      <c r="A12" s="11"/>
      <c r="B12" s="11"/>
      <c r="C12" s="12" t="s">
        <v>116</v>
      </c>
      <c r="D12" s="13" t="s">
        <v>115</v>
      </c>
      <c r="E12" s="13">
        <v>2</v>
      </c>
      <c r="F12" s="13">
        <v>36</v>
      </c>
      <c r="G12" s="13">
        <v>36</v>
      </c>
      <c r="H12" s="13">
        <v>0</v>
      </c>
      <c r="I12" s="13"/>
      <c r="J12" s="13"/>
      <c r="K12" s="13">
        <v>3</v>
      </c>
      <c r="L12" s="13"/>
      <c r="M12" s="13"/>
      <c r="N12" s="13"/>
      <c r="O12" s="13"/>
      <c r="P12" s="13"/>
    </row>
    <row r="13" s="2" customFormat="1" ht="31" customHeight="1" spans="1:16">
      <c r="A13" s="11"/>
      <c r="B13" s="11"/>
      <c r="C13" s="12" t="s">
        <v>265</v>
      </c>
      <c r="D13" s="13" t="s">
        <v>118</v>
      </c>
      <c r="E13" s="13">
        <v>1</v>
      </c>
      <c r="F13" s="13">
        <v>20</v>
      </c>
      <c r="G13" s="13">
        <v>0</v>
      </c>
      <c r="H13" s="13">
        <v>20</v>
      </c>
      <c r="I13" s="13"/>
      <c r="J13" s="13"/>
      <c r="K13" s="13">
        <v>3</v>
      </c>
      <c r="L13" s="13"/>
      <c r="M13" s="13"/>
      <c r="N13" s="13"/>
      <c r="O13" s="13"/>
      <c r="P13" s="13"/>
    </row>
    <row r="14" s="2" customFormat="1" ht="31" customHeight="1" spans="1:16">
      <c r="A14" s="11"/>
      <c r="B14" s="11"/>
      <c r="C14" s="12" t="s">
        <v>119</v>
      </c>
      <c r="D14" s="13" t="s">
        <v>120</v>
      </c>
      <c r="E14" s="13">
        <v>3</v>
      </c>
      <c r="F14" s="13">
        <v>54</v>
      </c>
      <c r="G14" s="13">
        <v>54</v>
      </c>
      <c r="H14" s="13">
        <v>0</v>
      </c>
      <c r="I14" s="13"/>
      <c r="J14" s="13"/>
      <c r="K14" s="13"/>
      <c r="L14" s="13">
        <v>3</v>
      </c>
      <c r="M14" s="13"/>
      <c r="N14" s="13"/>
      <c r="O14" s="13"/>
      <c r="P14" s="13"/>
    </row>
    <row r="15" s="2" customFormat="1" ht="31" customHeight="1" spans="1:16">
      <c r="A15" s="11"/>
      <c r="B15" s="11"/>
      <c r="C15" s="12" t="s">
        <v>121</v>
      </c>
      <c r="D15" s="13" t="s">
        <v>122</v>
      </c>
      <c r="E15" s="13">
        <v>3</v>
      </c>
      <c r="F15" s="13">
        <v>54</v>
      </c>
      <c r="G15" s="13">
        <v>54</v>
      </c>
      <c r="H15" s="13">
        <v>0</v>
      </c>
      <c r="I15" s="13"/>
      <c r="J15" s="13"/>
      <c r="K15" s="13"/>
      <c r="L15" s="13"/>
      <c r="M15" s="13">
        <v>3</v>
      </c>
      <c r="N15" s="13"/>
      <c r="O15" s="13"/>
      <c r="P15" s="13"/>
    </row>
    <row r="16" s="2" customFormat="1" ht="20.15" customHeight="1" spans="1:16">
      <c r="A16" s="11"/>
      <c r="B16" s="11"/>
      <c r="C16" s="11" t="s">
        <v>43</v>
      </c>
      <c r="D16" s="11"/>
      <c r="E16" s="11">
        <f t="shared" ref="E16:P16" si="0">SUM(E8:E15)</f>
        <v>24</v>
      </c>
      <c r="F16" s="11">
        <f t="shared" si="0"/>
        <v>434</v>
      </c>
      <c r="G16" s="11">
        <f t="shared" si="0"/>
        <v>414</v>
      </c>
      <c r="H16" s="11">
        <f t="shared" si="0"/>
        <v>20</v>
      </c>
      <c r="I16" s="11">
        <f t="shared" si="0"/>
        <v>7</v>
      </c>
      <c r="J16" s="11">
        <f t="shared" si="0"/>
        <v>8</v>
      </c>
      <c r="K16" s="11">
        <f t="shared" si="0"/>
        <v>6</v>
      </c>
      <c r="L16" s="11">
        <f t="shared" si="0"/>
        <v>3</v>
      </c>
      <c r="M16" s="11">
        <f t="shared" si="0"/>
        <v>3</v>
      </c>
      <c r="N16" s="11">
        <f t="shared" si="0"/>
        <v>0</v>
      </c>
      <c r="O16" s="11">
        <f t="shared" si="0"/>
        <v>0</v>
      </c>
      <c r="P16" s="11">
        <f t="shared" si="0"/>
        <v>0</v>
      </c>
    </row>
    <row r="17" s="2" customFormat="1" ht="28.4" customHeight="1" spans="1:16">
      <c r="A17" s="11"/>
      <c r="B17" s="11" t="s">
        <v>123</v>
      </c>
      <c r="C17" s="12" t="s">
        <v>124</v>
      </c>
      <c r="D17" s="13" t="s">
        <v>125</v>
      </c>
      <c r="E17" s="13">
        <v>1</v>
      </c>
      <c r="F17" s="13">
        <v>18</v>
      </c>
      <c r="G17" s="13">
        <v>18</v>
      </c>
      <c r="H17" s="13">
        <v>0</v>
      </c>
      <c r="I17" s="13">
        <v>3</v>
      </c>
      <c r="J17" s="13"/>
      <c r="K17" s="13"/>
      <c r="L17" s="13"/>
      <c r="M17" s="13"/>
      <c r="N17" s="13"/>
      <c r="O17" s="13"/>
      <c r="P17" s="13"/>
    </row>
    <row r="18" s="2" customFormat="1" ht="28.4" customHeight="1" spans="1:16">
      <c r="A18" s="11"/>
      <c r="B18" s="11"/>
      <c r="C18" s="12" t="s">
        <v>126</v>
      </c>
      <c r="D18" s="13" t="s">
        <v>127</v>
      </c>
      <c r="E18" s="13">
        <v>2</v>
      </c>
      <c r="F18" s="13">
        <v>36</v>
      </c>
      <c r="G18" s="13">
        <v>36</v>
      </c>
      <c r="H18" s="13">
        <v>0</v>
      </c>
      <c r="I18" s="13">
        <v>3</v>
      </c>
      <c r="J18" s="13"/>
      <c r="K18" s="13"/>
      <c r="L18" s="13"/>
      <c r="M18" s="13"/>
      <c r="N18" s="14"/>
      <c r="O18" s="13"/>
      <c r="P18" s="13"/>
    </row>
    <row r="19" s="2" customFormat="1" ht="28.4" customHeight="1" spans="1:16">
      <c r="A19" s="11"/>
      <c r="B19" s="11"/>
      <c r="C19" s="12" t="s">
        <v>128</v>
      </c>
      <c r="D19" s="13" t="s">
        <v>129</v>
      </c>
      <c r="E19" s="13">
        <v>3</v>
      </c>
      <c r="F19" s="13">
        <v>54</v>
      </c>
      <c r="G19" s="13">
        <v>54</v>
      </c>
      <c r="H19" s="13">
        <v>0</v>
      </c>
      <c r="I19" s="13"/>
      <c r="J19" s="13">
        <v>3</v>
      </c>
      <c r="K19" s="13"/>
      <c r="L19" s="13"/>
      <c r="M19" s="13"/>
      <c r="N19" s="13"/>
      <c r="O19" s="13"/>
      <c r="P19" s="13"/>
    </row>
    <row r="20" s="2" customFormat="1" ht="28.4" customHeight="1" spans="1:16">
      <c r="A20" s="11"/>
      <c r="B20" s="11"/>
      <c r="C20" s="13" t="s">
        <v>130</v>
      </c>
      <c r="D20" s="13" t="s">
        <v>131</v>
      </c>
      <c r="E20" s="13">
        <v>3</v>
      </c>
      <c r="F20" s="13">
        <v>54</v>
      </c>
      <c r="G20" s="13">
        <v>27</v>
      </c>
      <c r="H20" s="13">
        <v>27</v>
      </c>
      <c r="I20" s="13"/>
      <c r="J20" s="13">
        <v>3</v>
      </c>
      <c r="K20" s="13"/>
      <c r="L20" s="13"/>
      <c r="M20" s="13"/>
      <c r="N20" s="13"/>
      <c r="O20" s="13"/>
      <c r="P20" s="13"/>
    </row>
    <row r="21" s="2" customFormat="1" ht="28.4" customHeight="1" spans="1:16">
      <c r="A21" s="11"/>
      <c r="B21" s="11"/>
      <c r="C21" s="14" t="s">
        <v>132</v>
      </c>
      <c r="D21" s="14" t="s">
        <v>133</v>
      </c>
      <c r="E21" s="14">
        <v>3</v>
      </c>
      <c r="F21" s="14">
        <v>54</v>
      </c>
      <c r="G21" s="14">
        <v>54</v>
      </c>
      <c r="H21" s="14">
        <v>0</v>
      </c>
      <c r="I21" s="14"/>
      <c r="J21" s="14">
        <v>3</v>
      </c>
      <c r="K21" s="14"/>
      <c r="L21" s="14"/>
      <c r="M21" s="14"/>
      <c r="N21" s="14"/>
      <c r="O21" s="14"/>
      <c r="P21" s="14"/>
    </row>
    <row r="22" s="2" customFormat="1" ht="28.4" customHeight="1" spans="1:16">
      <c r="A22" s="11"/>
      <c r="B22" s="11"/>
      <c r="C22" s="12" t="s">
        <v>134</v>
      </c>
      <c r="D22" s="13" t="s">
        <v>135</v>
      </c>
      <c r="E22" s="13">
        <v>2</v>
      </c>
      <c r="F22" s="13">
        <v>36</v>
      </c>
      <c r="G22" s="13">
        <v>36</v>
      </c>
      <c r="H22" s="13">
        <v>0</v>
      </c>
      <c r="I22" s="13"/>
      <c r="J22" s="13"/>
      <c r="K22" s="13">
        <v>3</v>
      </c>
      <c r="L22" s="13"/>
      <c r="M22" s="13"/>
      <c r="N22" s="13"/>
      <c r="O22" s="13"/>
      <c r="P22" s="13"/>
    </row>
    <row r="23" s="2" customFormat="1" ht="28.4" customHeight="1" spans="1:16">
      <c r="A23" s="11"/>
      <c r="B23" s="11"/>
      <c r="C23" s="12" t="s">
        <v>136</v>
      </c>
      <c r="D23" s="13" t="s">
        <v>137</v>
      </c>
      <c r="E23" s="13">
        <v>3</v>
      </c>
      <c r="F23" s="13">
        <v>54</v>
      </c>
      <c r="G23" s="13">
        <v>54</v>
      </c>
      <c r="H23" s="13">
        <v>0</v>
      </c>
      <c r="I23" s="13"/>
      <c r="J23" s="13"/>
      <c r="K23" s="13">
        <v>3</v>
      </c>
      <c r="L23" s="13"/>
      <c r="M23" s="13"/>
      <c r="N23" s="13"/>
      <c r="O23" s="13"/>
      <c r="P23" s="13"/>
    </row>
    <row r="24" s="2" customFormat="1" ht="28.4" customHeight="1" spans="1:16">
      <c r="A24" s="11"/>
      <c r="B24" s="11"/>
      <c r="C24" s="12" t="s">
        <v>138</v>
      </c>
      <c r="D24" s="13" t="s">
        <v>139</v>
      </c>
      <c r="E24" s="13">
        <v>2</v>
      </c>
      <c r="F24" s="13">
        <v>36</v>
      </c>
      <c r="G24" s="13">
        <v>36</v>
      </c>
      <c r="H24" s="13">
        <v>0</v>
      </c>
      <c r="I24" s="13"/>
      <c r="J24" s="13"/>
      <c r="K24" s="13">
        <v>3</v>
      </c>
      <c r="L24" s="13"/>
      <c r="M24" s="13"/>
      <c r="N24" s="13"/>
      <c r="O24" s="13"/>
      <c r="P24" s="13"/>
    </row>
    <row r="25" s="2" customFormat="1" ht="28.4" customHeight="1" spans="1:16">
      <c r="A25" s="11"/>
      <c r="B25" s="11"/>
      <c r="C25" s="12" t="s">
        <v>140</v>
      </c>
      <c r="D25" s="13" t="s">
        <v>141</v>
      </c>
      <c r="E25" s="13">
        <v>2</v>
      </c>
      <c r="F25" s="13">
        <v>36</v>
      </c>
      <c r="G25" s="13">
        <v>36</v>
      </c>
      <c r="H25" s="13">
        <v>0</v>
      </c>
      <c r="I25" s="13"/>
      <c r="J25" s="13"/>
      <c r="K25" s="13"/>
      <c r="L25" s="13">
        <v>3</v>
      </c>
      <c r="M25" s="13"/>
      <c r="N25" s="13"/>
      <c r="O25" s="13"/>
      <c r="P25" s="13"/>
    </row>
    <row r="26" s="2" customFormat="1" ht="28.4" customHeight="1" spans="1:16">
      <c r="A26" s="11"/>
      <c r="B26" s="11"/>
      <c r="C26" s="12" t="s">
        <v>142</v>
      </c>
      <c r="D26" s="13" t="s">
        <v>143</v>
      </c>
      <c r="E26" s="13">
        <v>2</v>
      </c>
      <c r="F26" s="13">
        <v>36</v>
      </c>
      <c r="G26" s="13">
        <v>18</v>
      </c>
      <c r="H26" s="13">
        <v>18</v>
      </c>
      <c r="I26" s="13"/>
      <c r="J26" s="13"/>
      <c r="K26" s="13"/>
      <c r="L26" s="13">
        <v>3</v>
      </c>
      <c r="M26" s="13"/>
      <c r="N26" s="13"/>
      <c r="O26" s="13"/>
      <c r="P26" s="13"/>
    </row>
    <row r="27" s="2" customFormat="1" ht="28.4" customHeight="1" spans="1:16">
      <c r="A27" s="11"/>
      <c r="B27" s="11"/>
      <c r="C27" s="12" t="s">
        <v>144</v>
      </c>
      <c r="D27" s="13" t="s">
        <v>145</v>
      </c>
      <c r="E27" s="13">
        <v>2</v>
      </c>
      <c r="F27" s="13">
        <v>36</v>
      </c>
      <c r="G27" s="13">
        <v>36</v>
      </c>
      <c r="H27" s="13">
        <v>0</v>
      </c>
      <c r="I27" s="13"/>
      <c r="J27" s="13"/>
      <c r="K27" s="13"/>
      <c r="L27" s="5"/>
      <c r="M27" s="13">
        <v>3</v>
      </c>
      <c r="N27" s="13"/>
      <c r="O27" s="13"/>
      <c r="P27" s="13"/>
    </row>
    <row r="28" s="2" customFormat="1" ht="28.4" customHeight="1" spans="1:16">
      <c r="A28" s="11"/>
      <c r="B28" s="11"/>
      <c r="C28" s="12" t="s">
        <v>146</v>
      </c>
      <c r="D28" s="13" t="s">
        <v>147</v>
      </c>
      <c r="E28" s="15">
        <v>2</v>
      </c>
      <c r="F28" s="15">
        <v>36</v>
      </c>
      <c r="G28" s="15">
        <v>36</v>
      </c>
      <c r="H28" s="15">
        <v>0</v>
      </c>
      <c r="I28" s="11"/>
      <c r="J28" s="11"/>
      <c r="K28" s="11"/>
      <c r="L28" s="11"/>
      <c r="M28" s="11">
        <v>3</v>
      </c>
      <c r="N28" s="11"/>
      <c r="O28" s="13"/>
      <c r="P28" s="13"/>
    </row>
    <row r="29" s="2" customFormat="1" ht="28.4" customHeight="1" spans="1:16">
      <c r="A29" s="11"/>
      <c r="B29" s="11"/>
      <c r="C29" s="12" t="s">
        <v>148</v>
      </c>
      <c r="D29" s="13" t="s">
        <v>149</v>
      </c>
      <c r="E29" s="13">
        <v>2</v>
      </c>
      <c r="F29" s="13">
        <v>36</v>
      </c>
      <c r="G29" s="13">
        <v>36</v>
      </c>
      <c r="H29" s="13">
        <v>0</v>
      </c>
      <c r="I29" s="13"/>
      <c r="J29" s="13"/>
      <c r="K29" s="13"/>
      <c r="L29" s="13"/>
      <c r="M29" s="13">
        <v>3</v>
      </c>
      <c r="N29" s="13"/>
      <c r="O29" s="13"/>
      <c r="P29" s="13"/>
    </row>
    <row r="30" s="2" customFormat="1" ht="28.4" customHeight="1" spans="1:16">
      <c r="A30" s="11"/>
      <c r="B30" s="11"/>
      <c r="C30" s="12" t="s">
        <v>150</v>
      </c>
      <c r="D30" s="13" t="s">
        <v>151</v>
      </c>
      <c r="E30" s="13">
        <v>3</v>
      </c>
      <c r="F30" s="13">
        <v>54</v>
      </c>
      <c r="G30" s="13">
        <v>36</v>
      </c>
      <c r="H30" s="13">
        <v>18</v>
      </c>
      <c r="I30" s="13"/>
      <c r="J30" s="13"/>
      <c r="K30" s="13"/>
      <c r="L30" s="13"/>
      <c r="M30" s="13">
        <v>3</v>
      </c>
      <c r="N30" s="13"/>
      <c r="O30" s="13"/>
      <c r="P30" s="13"/>
    </row>
    <row r="31" s="2" customFormat="1" ht="28.4" customHeight="1" spans="1:16">
      <c r="A31" s="11"/>
      <c r="B31" s="11"/>
      <c r="C31" s="12" t="s">
        <v>152</v>
      </c>
      <c r="D31" s="13" t="s">
        <v>153</v>
      </c>
      <c r="E31" s="13">
        <v>2</v>
      </c>
      <c r="F31" s="13">
        <v>36</v>
      </c>
      <c r="G31" s="13">
        <v>36</v>
      </c>
      <c r="H31" s="13">
        <v>0</v>
      </c>
      <c r="I31" s="13"/>
      <c r="J31" s="13"/>
      <c r="K31" s="13"/>
      <c r="L31" s="13"/>
      <c r="M31" s="13"/>
      <c r="N31" s="13">
        <v>3</v>
      </c>
      <c r="O31" s="13"/>
      <c r="P31" s="13"/>
    </row>
    <row r="32" s="2" customFormat="1" ht="20.15" customHeight="1" spans="1:16">
      <c r="A32" s="11"/>
      <c r="B32" s="11"/>
      <c r="C32" s="16" t="s">
        <v>43</v>
      </c>
      <c r="D32" s="17"/>
      <c r="E32" s="13">
        <f t="shared" ref="E32:P32" si="1">SUM(E17:E31)</f>
        <v>34</v>
      </c>
      <c r="F32" s="13">
        <f t="shared" si="1"/>
        <v>612</v>
      </c>
      <c r="G32" s="13">
        <f t="shared" si="1"/>
        <v>549</v>
      </c>
      <c r="H32" s="13">
        <f t="shared" si="1"/>
        <v>63</v>
      </c>
      <c r="I32" s="13">
        <f t="shared" si="1"/>
        <v>6</v>
      </c>
      <c r="J32" s="13">
        <f t="shared" si="1"/>
        <v>9</v>
      </c>
      <c r="K32" s="13">
        <f t="shared" si="1"/>
        <v>9</v>
      </c>
      <c r="L32" s="13">
        <f t="shared" si="1"/>
        <v>6</v>
      </c>
      <c r="M32" s="13">
        <f t="shared" si="1"/>
        <v>12</v>
      </c>
      <c r="N32" s="13">
        <f t="shared" si="1"/>
        <v>3</v>
      </c>
      <c r="O32" s="13">
        <f t="shared" si="1"/>
        <v>0</v>
      </c>
      <c r="P32" s="13">
        <f t="shared" si="1"/>
        <v>0</v>
      </c>
    </row>
    <row r="33" s="2" customFormat="1" ht="28.4" customHeight="1" spans="1:16">
      <c r="A33" s="11"/>
      <c r="B33" s="11" t="s">
        <v>154</v>
      </c>
      <c r="C33" s="12" t="s">
        <v>155</v>
      </c>
      <c r="D33" s="13" t="s">
        <v>156</v>
      </c>
      <c r="E33" s="13">
        <v>1</v>
      </c>
      <c r="F33" s="13">
        <v>20</v>
      </c>
      <c r="G33" s="13">
        <v>0</v>
      </c>
      <c r="H33" s="13">
        <v>20</v>
      </c>
      <c r="I33" s="13">
        <v>3</v>
      </c>
      <c r="J33" s="13"/>
      <c r="K33" s="13"/>
      <c r="L33" s="13"/>
      <c r="M33" s="13"/>
      <c r="N33" s="13"/>
      <c r="O33" s="13"/>
      <c r="P33" s="13"/>
    </row>
    <row r="34" s="2" customFormat="1" ht="28.4" customHeight="1" spans="1:16">
      <c r="A34" s="11"/>
      <c r="B34" s="11"/>
      <c r="C34" s="12" t="s">
        <v>157</v>
      </c>
      <c r="D34" s="13" t="s">
        <v>158</v>
      </c>
      <c r="E34" s="13">
        <v>3</v>
      </c>
      <c r="F34" s="13">
        <v>54</v>
      </c>
      <c r="G34" s="13">
        <v>27</v>
      </c>
      <c r="H34" s="13">
        <v>27</v>
      </c>
      <c r="I34" s="13"/>
      <c r="J34" s="13"/>
      <c r="K34" s="13">
        <v>3</v>
      </c>
      <c r="L34" s="13"/>
      <c r="M34" s="13"/>
      <c r="N34" s="13"/>
      <c r="O34" s="13"/>
      <c r="P34" s="13"/>
    </row>
    <row r="35" s="2" customFormat="1" ht="28.4" customHeight="1" spans="1:16">
      <c r="A35" s="11"/>
      <c r="B35" s="11"/>
      <c r="C35" s="12" t="s">
        <v>159</v>
      </c>
      <c r="D35" s="13" t="s">
        <v>160</v>
      </c>
      <c r="E35" s="13">
        <v>3</v>
      </c>
      <c r="F35" s="13">
        <v>54</v>
      </c>
      <c r="G35" s="13">
        <v>36</v>
      </c>
      <c r="H35" s="13">
        <v>18</v>
      </c>
      <c r="I35" s="13"/>
      <c r="J35" s="13"/>
      <c r="K35" s="13"/>
      <c r="L35" s="13">
        <v>3</v>
      </c>
      <c r="M35" s="13"/>
      <c r="N35" s="13"/>
      <c r="O35" s="13"/>
      <c r="P35" s="13"/>
    </row>
    <row r="36" s="2" customFormat="1" ht="28.4" customHeight="1" spans="1:16">
      <c r="A36" s="11"/>
      <c r="B36" s="11"/>
      <c r="C36" s="12" t="s">
        <v>161</v>
      </c>
      <c r="D36" s="13" t="s">
        <v>162</v>
      </c>
      <c r="E36" s="13">
        <v>2</v>
      </c>
      <c r="F36" s="13">
        <v>36</v>
      </c>
      <c r="G36" s="13">
        <v>18</v>
      </c>
      <c r="H36" s="13">
        <v>18</v>
      </c>
      <c r="I36" s="13"/>
      <c r="J36" s="13"/>
      <c r="K36" s="13"/>
      <c r="L36" s="13">
        <v>3</v>
      </c>
      <c r="M36" s="13"/>
      <c r="N36" s="13"/>
      <c r="O36" s="13"/>
      <c r="P36" s="13"/>
    </row>
    <row r="37" s="2" customFormat="1" ht="28.4" customHeight="1" spans="1:16">
      <c r="A37" s="11"/>
      <c r="B37" s="11"/>
      <c r="C37" s="12" t="s">
        <v>163</v>
      </c>
      <c r="D37" s="13" t="s">
        <v>164</v>
      </c>
      <c r="E37" s="13">
        <v>2</v>
      </c>
      <c r="F37" s="13">
        <v>36</v>
      </c>
      <c r="G37" s="13">
        <v>18</v>
      </c>
      <c r="H37" s="13">
        <v>18</v>
      </c>
      <c r="I37" s="13"/>
      <c r="J37" s="13"/>
      <c r="K37" s="13"/>
      <c r="L37" s="13"/>
      <c r="M37" s="13">
        <v>3</v>
      </c>
      <c r="N37" s="13"/>
      <c r="O37" s="13"/>
      <c r="P37" s="13"/>
    </row>
    <row r="38" s="2" customFormat="1" ht="28.4" customHeight="1" spans="1:16">
      <c r="A38" s="11"/>
      <c r="B38" s="11"/>
      <c r="C38" s="12" t="s">
        <v>165</v>
      </c>
      <c r="D38" s="13" t="s">
        <v>166</v>
      </c>
      <c r="E38" s="13">
        <v>2</v>
      </c>
      <c r="F38" s="13">
        <v>36</v>
      </c>
      <c r="G38" s="13">
        <v>18</v>
      </c>
      <c r="H38" s="13">
        <v>18</v>
      </c>
      <c r="I38" s="13"/>
      <c r="J38" s="13"/>
      <c r="K38" s="13"/>
      <c r="L38" s="13"/>
      <c r="M38" s="13">
        <v>3</v>
      </c>
      <c r="N38" s="13"/>
      <c r="O38" s="13"/>
      <c r="P38" s="13"/>
    </row>
    <row r="39" s="2" customFormat="1" ht="28.4" customHeight="1" spans="1:16">
      <c r="A39" s="11"/>
      <c r="B39" s="11"/>
      <c r="C39" s="12" t="s">
        <v>167</v>
      </c>
      <c r="D39" s="18" t="s">
        <v>168</v>
      </c>
      <c r="E39" s="13">
        <v>2</v>
      </c>
      <c r="F39" s="13">
        <v>36</v>
      </c>
      <c r="G39" s="13">
        <v>18</v>
      </c>
      <c r="H39" s="13">
        <v>18</v>
      </c>
      <c r="I39" s="13"/>
      <c r="J39" s="13"/>
      <c r="K39" s="13"/>
      <c r="L39" s="13"/>
      <c r="M39" s="13">
        <v>3</v>
      </c>
      <c r="N39" s="13"/>
      <c r="O39" s="13"/>
      <c r="P39" s="13"/>
    </row>
    <row r="40" s="2" customFormat="1" ht="28.4" customHeight="1" spans="1:16">
      <c r="A40" s="11"/>
      <c r="B40" s="11"/>
      <c r="C40" s="12" t="s">
        <v>144</v>
      </c>
      <c r="D40" s="13" t="s">
        <v>169</v>
      </c>
      <c r="E40" s="13">
        <v>2</v>
      </c>
      <c r="F40" s="13">
        <v>36</v>
      </c>
      <c r="G40" s="13">
        <v>36</v>
      </c>
      <c r="H40" s="13">
        <v>0</v>
      </c>
      <c r="I40" s="13"/>
      <c r="J40" s="13"/>
      <c r="K40" s="13"/>
      <c r="L40" s="13"/>
      <c r="M40" s="13">
        <v>3</v>
      </c>
      <c r="N40" s="13"/>
      <c r="O40" s="13"/>
      <c r="P40" s="13"/>
    </row>
    <row r="41" s="2" customFormat="1" ht="28.4" customHeight="1" spans="1:16">
      <c r="A41" s="11"/>
      <c r="B41" s="11"/>
      <c r="C41" s="12" t="s">
        <v>170</v>
      </c>
      <c r="D41" s="13" t="s">
        <v>169</v>
      </c>
      <c r="E41" s="13">
        <v>1</v>
      </c>
      <c r="F41" s="13">
        <v>20</v>
      </c>
      <c r="G41" s="13">
        <v>0</v>
      </c>
      <c r="H41" s="13">
        <v>20</v>
      </c>
      <c r="I41" s="13"/>
      <c r="J41" s="13"/>
      <c r="K41" s="13"/>
      <c r="L41" s="13"/>
      <c r="M41" s="13">
        <v>3</v>
      </c>
      <c r="N41" s="13"/>
      <c r="O41" s="13"/>
      <c r="P41" s="13"/>
    </row>
    <row r="42" s="2" customFormat="1" ht="28.4" customHeight="1" spans="1:16">
      <c r="A42" s="11"/>
      <c r="B42" s="11"/>
      <c r="C42" s="12" t="s">
        <v>171</v>
      </c>
      <c r="D42" s="13" t="s">
        <v>172</v>
      </c>
      <c r="E42" s="13">
        <v>2</v>
      </c>
      <c r="F42" s="13">
        <v>36</v>
      </c>
      <c r="G42" s="13">
        <v>36</v>
      </c>
      <c r="H42" s="13">
        <v>0</v>
      </c>
      <c r="I42" s="13"/>
      <c r="J42" s="13"/>
      <c r="K42" s="13"/>
      <c r="L42" s="13"/>
      <c r="M42" s="13">
        <v>3</v>
      </c>
      <c r="N42" s="13"/>
      <c r="O42" s="13"/>
      <c r="P42" s="13"/>
    </row>
    <row r="43" s="2" customFormat="1" ht="28.4" customHeight="1" spans="1:16">
      <c r="A43" s="11"/>
      <c r="B43" s="11"/>
      <c r="C43" s="12" t="s">
        <v>173</v>
      </c>
      <c r="D43" s="13" t="s">
        <v>174</v>
      </c>
      <c r="E43" s="13">
        <v>2</v>
      </c>
      <c r="F43" s="13">
        <v>36</v>
      </c>
      <c r="G43" s="13">
        <v>18</v>
      </c>
      <c r="H43" s="13">
        <v>18</v>
      </c>
      <c r="I43" s="13"/>
      <c r="J43" s="13"/>
      <c r="K43" s="13"/>
      <c r="L43" s="13"/>
      <c r="M43" s="13"/>
      <c r="N43" s="13">
        <v>2</v>
      </c>
      <c r="O43" s="13"/>
      <c r="P43" s="13"/>
    </row>
    <row r="44" s="2" customFormat="1" ht="28.4" customHeight="1" spans="1:16">
      <c r="A44" s="11"/>
      <c r="B44" s="11"/>
      <c r="C44" s="12" t="s">
        <v>175</v>
      </c>
      <c r="D44" s="13" t="s">
        <v>176</v>
      </c>
      <c r="E44" s="15">
        <v>2</v>
      </c>
      <c r="F44" s="15">
        <v>36</v>
      </c>
      <c r="G44" s="15">
        <v>36</v>
      </c>
      <c r="H44" s="15">
        <v>0</v>
      </c>
      <c r="I44" s="15"/>
      <c r="J44" s="15"/>
      <c r="K44" s="15"/>
      <c r="L44" s="15"/>
      <c r="M44" s="15"/>
      <c r="N44" s="15">
        <v>3</v>
      </c>
      <c r="O44" s="15"/>
      <c r="P44" s="15"/>
    </row>
    <row r="45" s="2" customFormat="1" ht="28.4" customHeight="1" spans="1:16">
      <c r="A45" s="11"/>
      <c r="B45" s="11"/>
      <c r="C45" s="12" t="s">
        <v>177</v>
      </c>
      <c r="D45" s="13" t="s">
        <v>178</v>
      </c>
      <c r="E45" s="13">
        <v>2</v>
      </c>
      <c r="F45" s="13">
        <v>36</v>
      </c>
      <c r="G45" s="13">
        <v>18</v>
      </c>
      <c r="H45" s="13">
        <v>18</v>
      </c>
      <c r="I45" s="13"/>
      <c r="J45" s="13"/>
      <c r="K45" s="13"/>
      <c r="L45" s="13"/>
      <c r="M45" s="13"/>
      <c r="N45" s="13">
        <v>3</v>
      </c>
      <c r="O45" s="13"/>
      <c r="P45" s="13"/>
    </row>
    <row r="46" s="2" customFormat="1" ht="28.4" customHeight="1" spans="1:16">
      <c r="A46" s="11"/>
      <c r="B46" s="11"/>
      <c r="C46" s="12" t="s">
        <v>179</v>
      </c>
      <c r="D46" s="13" t="s">
        <v>180</v>
      </c>
      <c r="E46" s="13">
        <v>2</v>
      </c>
      <c r="F46" s="13">
        <v>36</v>
      </c>
      <c r="G46" s="13">
        <v>18</v>
      </c>
      <c r="H46" s="13">
        <v>18</v>
      </c>
      <c r="I46" s="13"/>
      <c r="J46" s="13"/>
      <c r="K46" s="13"/>
      <c r="L46" s="13"/>
      <c r="M46" s="13"/>
      <c r="N46" s="13">
        <v>3</v>
      </c>
      <c r="O46" s="13"/>
      <c r="P46" s="13"/>
    </row>
    <row r="47" s="2" customFormat="1" ht="28.4" customHeight="1" spans="1:16">
      <c r="A47" s="11"/>
      <c r="B47" s="11"/>
      <c r="C47" s="12" t="s">
        <v>181</v>
      </c>
      <c r="D47" s="13" t="s">
        <v>182</v>
      </c>
      <c r="E47" s="13">
        <v>2</v>
      </c>
      <c r="F47" s="13">
        <v>36</v>
      </c>
      <c r="G47" s="13">
        <v>18</v>
      </c>
      <c r="H47" s="13">
        <v>18</v>
      </c>
      <c r="I47" s="13"/>
      <c r="J47" s="13"/>
      <c r="K47" s="13"/>
      <c r="L47" s="13"/>
      <c r="M47" s="13"/>
      <c r="N47" s="13">
        <v>3</v>
      </c>
      <c r="O47" s="13"/>
      <c r="P47" s="13"/>
    </row>
    <row r="48" s="2" customFormat="1" ht="28.4" customHeight="1" spans="1:16">
      <c r="A48" s="11"/>
      <c r="B48" s="11"/>
      <c r="C48" s="12" t="s">
        <v>183</v>
      </c>
      <c r="D48" s="13" t="s">
        <v>184</v>
      </c>
      <c r="E48" s="13">
        <v>1</v>
      </c>
      <c r="F48" s="13">
        <v>20</v>
      </c>
      <c r="G48" s="13">
        <v>0</v>
      </c>
      <c r="H48" s="13">
        <v>20</v>
      </c>
      <c r="I48" s="13"/>
      <c r="J48" s="13"/>
      <c r="K48" s="13"/>
      <c r="L48" s="13"/>
      <c r="M48" s="13"/>
      <c r="N48" s="13"/>
      <c r="O48" s="13" t="s">
        <v>185</v>
      </c>
      <c r="P48" s="13"/>
    </row>
    <row r="49" s="2" customFormat="1" ht="34.4" customHeight="1" spans="1:16">
      <c r="A49" s="11"/>
      <c r="B49" s="11"/>
      <c r="C49" s="12" t="s">
        <v>186</v>
      </c>
      <c r="D49" s="13" t="s">
        <v>187</v>
      </c>
      <c r="E49" s="13">
        <v>1</v>
      </c>
      <c r="F49" s="13">
        <v>20</v>
      </c>
      <c r="G49" s="13">
        <v>0</v>
      </c>
      <c r="H49" s="13">
        <v>20</v>
      </c>
      <c r="I49" s="13"/>
      <c r="J49" s="13"/>
      <c r="K49" s="13"/>
      <c r="L49" s="13"/>
      <c r="M49" s="13" t="s">
        <v>185</v>
      </c>
      <c r="N49" s="13"/>
      <c r="O49" s="13"/>
      <c r="P49" s="13"/>
    </row>
    <row r="50" s="2" customFormat="1" ht="20.15" customHeight="1" spans="1:16">
      <c r="A50" s="11"/>
      <c r="B50" s="11"/>
      <c r="C50" s="19" t="s">
        <v>43</v>
      </c>
      <c r="D50" s="20"/>
      <c r="E50" s="21">
        <f t="shared" ref="E50:P50" si="2">SUM(E33:E49)</f>
        <v>32</v>
      </c>
      <c r="F50" s="21">
        <f t="shared" si="2"/>
        <v>584</v>
      </c>
      <c r="G50" s="21">
        <f t="shared" si="2"/>
        <v>315</v>
      </c>
      <c r="H50" s="21">
        <f t="shared" si="2"/>
        <v>269</v>
      </c>
      <c r="I50" s="21">
        <f t="shared" si="2"/>
        <v>3</v>
      </c>
      <c r="J50" s="21">
        <f t="shared" si="2"/>
        <v>0</v>
      </c>
      <c r="K50" s="21">
        <f t="shared" si="2"/>
        <v>3</v>
      </c>
      <c r="L50" s="21">
        <f t="shared" si="2"/>
        <v>6</v>
      </c>
      <c r="M50" s="21">
        <f t="shared" si="2"/>
        <v>18</v>
      </c>
      <c r="N50" s="21">
        <f t="shared" si="2"/>
        <v>14</v>
      </c>
      <c r="O50" s="21">
        <f t="shared" si="2"/>
        <v>0</v>
      </c>
      <c r="P50" s="21">
        <f t="shared" si="2"/>
        <v>0</v>
      </c>
    </row>
    <row r="51" s="2" customFormat="1" ht="37" customHeight="1" spans="1:16">
      <c r="A51" s="11"/>
      <c r="B51" s="11" t="s">
        <v>188</v>
      </c>
      <c r="C51" s="22" t="s">
        <v>189</v>
      </c>
      <c r="D51" s="13" t="s">
        <v>190</v>
      </c>
      <c r="E51" s="13">
        <v>1</v>
      </c>
      <c r="F51" s="11">
        <v>20</v>
      </c>
      <c r="G51" s="11">
        <v>0</v>
      </c>
      <c r="H51" s="11">
        <v>20</v>
      </c>
      <c r="I51" s="11">
        <v>2</v>
      </c>
      <c r="J51" s="11"/>
      <c r="K51" s="11"/>
      <c r="L51" s="11"/>
      <c r="M51" s="11"/>
      <c r="N51" s="11"/>
      <c r="O51" s="11"/>
      <c r="P51" s="11"/>
    </row>
    <row r="52" s="2" customFormat="1" ht="37" customHeight="1" spans="1:16">
      <c r="A52" s="11"/>
      <c r="B52" s="11"/>
      <c r="C52" s="12" t="s">
        <v>191</v>
      </c>
      <c r="D52" s="13" t="s">
        <v>192</v>
      </c>
      <c r="E52" s="13">
        <v>1</v>
      </c>
      <c r="F52" s="11">
        <v>20</v>
      </c>
      <c r="G52" s="11">
        <v>0</v>
      </c>
      <c r="H52" s="11">
        <v>20</v>
      </c>
      <c r="I52" s="11"/>
      <c r="J52" s="11"/>
      <c r="K52" s="11">
        <v>3</v>
      </c>
      <c r="L52" s="11"/>
      <c r="M52" s="11"/>
      <c r="N52" s="11"/>
      <c r="O52" s="11"/>
      <c r="P52" s="11"/>
    </row>
    <row r="53" s="2" customFormat="1" ht="37" customHeight="1" spans="1:16">
      <c r="A53" s="11"/>
      <c r="B53" s="11"/>
      <c r="C53" s="12" t="s">
        <v>193</v>
      </c>
      <c r="D53" s="13" t="s">
        <v>194</v>
      </c>
      <c r="E53" s="13">
        <v>1</v>
      </c>
      <c r="F53" s="11">
        <v>20</v>
      </c>
      <c r="G53" s="11">
        <v>0</v>
      </c>
      <c r="H53" s="11">
        <v>20</v>
      </c>
      <c r="I53" s="11"/>
      <c r="J53" s="11"/>
      <c r="K53" s="11">
        <v>3</v>
      </c>
      <c r="L53" s="11"/>
      <c r="M53" s="11"/>
      <c r="N53" s="11"/>
      <c r="O53" s="11"/>
      <c r="P53" s="11"/>
    </row>
    <row r="54" s="2" customFormat="1" ht="37" customHeight="1" spans="1:16">
      <c r="A54" s="11"/>
      <c r="B54" s="11"/>
      <c r="C54" s="12" t="s">
        <v>195</v>
      </c>
      <c r="D54" s="13" t="s">
        <v>196</v>
      </c>
      <c r="E54" s="13">
        <v>1</v>
      </c>
      <c r="F54" s="11">
        <v>20</v>
      </c>
      <c r="G54" s="11">
        <v>0</v>
      </c>
      <c r="H54" s="11">
        <v>20</v>
      </c>
      <c r="I54" s="11"/>
      <c r="J54" s="11"/>
      <c r="K54" s="11">
        <v>3</v>
      </c>
      <c r="L54" s="11"/>
      <c r="M54" s="11"/>
      <c r="N54" s="11"/>
      <c r="O54" s="11"/>
      <c r="P54" s="11"/>
    </row>
    <row r="55" s="2" customFormat="1" ht="37" customHeight="1" spans="1:16">
      <c r="A55" s="11"/>
      <c r="B55" s="11"/>
      <c r="C55" s="12" t="s">
        <v>197</v>
      </c>
      <c r="D55" s="13" t="s">
        <v>198</v>
      </c>
      <c r="E55" s="13">
        <v>1</v>
      </c>
      <c r="F55" s="11">
        <v>20</v>
      </c>
      <c r="G55" s="11">
        <v>0</v>
      </c>
      <c r="H55" s="11">
        <v>20</v>
      </c>
      <c r="I55" s="11"/>
      <c r="J55" s="11"/>
      <c r="K55" s="11">
        <v>3</v>
      </c>
      <c r="L55" s="11"/>
      <c r="M55" s="11"/>
      <c r="N55" s="11"/>
      <c r="O55" s="11"/>
      <c r="P55" s="11"/>
    </row>
    <row r="56" s="2" customFormat="1" ht="37" customHeight="1" spans="1:16">
      <c r="A56" s="11"/>
      <c r="B56" s="11"/>
      <c r="C56" s="12" t="s">
        <v>199</v>
      </c>
      <c r="D56" s="13" t="s">
        <v>200</v>
      </c>
      <c r="E56" s="13">
        <v>1</v>
      </c>
      <c r="F56" s="11">
        <v>20</v>
      </c>
      <c r="G56" s="11">
        <v>0</v>
      </c>
      <c r="H56" s="11">
        <v>20</v>
      </c>
      <c r="I56" s="11"/>
      <c r="J56" s="11"/>
      <c r="K56" s="11"/>
      <c r="L56" s="11">
        <v>3</v>
      </c>
      <c r="M56" s="11"/>
      <c r="N56" s="11"/>
      <c r="O56" s="11"/>
      <c r="P56" s="11"/>
    </row>
    <row r="57" s="2" customFormat="1" ht="37" customHeight="1" spans="1:16">
      <c r="A57" s="11"/>
      <c r="B57" s="11"/>
      <c r="C57" s="12" t="s">
        <v>201</v>
      </c>
      <c r="D57" s="13" t="s">
        <v>202</v>
      </c>
      <c r="E57" s="13">
        <v>2</v>
      </c>
      <c r="F57" s="11">
        <v>40</v>
      </c>
      <c r="G57" s="11">
        <v>0</v>
      </c>
      <c r="H57" s="11">
        <v>40</v>
      </c>
      <c r="I57" s="11"/>
      <c r="J57" s="11"/>
      <c r="K57" s="11"/>
      <c r="L57" s="11">
        <v>3</v>
      </c>
      <c r="M57" s="11"/>
      <c r="N57" s="11"/>
      <c r="O57" s="11"/>
      <c r="P57" s="11"/>
    </row>
    <row r="58" s="2" customFormat="1" ht="37" customHeight="1" spans="1:16">
      <c r="A58" s="11"/>
      <c r="B58" s="11"/>
      <c r="C58" s="12" t="s">
        <v>170</v>
      </c>
      <c r="D58" s="13" t="s">
        <v>203</v>
      </c>
      <c r="E58" s="13">
        <v>1</v>
      </c>
      <c r="F58" s="11">
        <v>20</v>
      </c>
      <c r="G58" s="11">
        <v>0</v>
      </c>
      <c r="H58" s="11">
        <v>20</v>
      </c>
      <c r="I58" s="23"/>
      <c r="J58" s="23"/>
      <c r="K58" s="23"/>
      <c r="L58" s="5"/>
      <c r="M58" s="11">
        <v>3</v>
      </c>
      <c r="N58" s="11"/>
      <c r="O58" s="11"/>
      <c r="P58" s="11"/>
    </row>
    <row r="59" s="2" customFormat="1" ht="37" customHeight="1" spans="1:16">
      <c r="A59" s="11"/>
      <c r="B59" s="11"/>
      <c r="C59" s="12" t="s">
        <v>204</v>
      </c>
      <c r="D59" s="13" t="s">
        <v>205</v>
      </c>
      <c r="E59" s="13">
        <v>1</v>
      </c>
      <c r="F59" s="13">
        <v>20</v>
      </c>
      <c r="G59" s="13">
        <v>0</v>
      </c>
      <c r="H59" s="13">
        <v>20</v>
      </c>
      <c r="I59" s="13"/>
      <c r="J59" s="13"/>
      <c r="K59" s="13"/>
      <c r="L59" s="13"/>
      <c r="M59" s="13">
        <v>3</v>
      </c>
      <c r="N59" s="11"/>
      <c r="O59" s="11"/>
      <c r="P59" s="11"/>
    </row>
    <row r="60" s="2" customFormat="1" ht="37" customHeight="1" spans="1:16">
      <c r="A60" s="11"/>
      <c r="B60" s="11"/>
      <c r="C60" s="12" t="s">
        <v>206</v>
      </c>
      <c r="D60" s="13" t="s">
        <v>207</v>
      </c>
      <c r="E60" s="13">
        <v>1</v>
      </c>
      <c r="F60" s="11">
        <v>20</v>
      </c>
      <c r="G60" s="11">
        <v>0</v>
      </c>
      <c r="H60" s="11">
        <v>20</v>
      </c>
      <c r="I60" s="11"/>
      <c r="J60" s="11"/>
      <c r="K60" s="11"/>
      <c r="L60" s="11"/>
      <c r="M60" s="11">
        <v>3</v>
      </c>
      <c r="N60" s="11"/>
      <c r="O60" s="11"/>
      <c r="P60" s="11"/>
    </row>
    <row r="61" s="2" customFormat="1" ht="37" customHeight="1" spans="1:16">
      <c r="A61" s="11"/>
      <c r="B61" s="11"/>
      <c r="C61" s="12" t="s">
        <v>208</v>
      </c>
      <c r="D61" s="13" t="s">
        <v>209</v>
      </c>
      <c r="E61" s="12">
        <v>2</v>
      </c>
      <c r="F61" s="12">
        <v>40</v>
      </c>
      <c r="G61" s="11">
        <v>0</v>
      </c>
      <c r="H61" s="11">
        <v>40</v>
      </c>
      <c r="I61" s="11"/>
      <c r="J61" s="11"/>
      <c r="K61" s="11"/>
      <c r="L61" s="11"/>
      <c r="M61" s="11"/>
      <c r="N61" s="11" t="s">
        <v>210</v>
      </c>
      <c r="O61" s="11"/>
      <c r="P61" s="11"/>
    </row>
    <row r="62" s="2" customFormat="1" ht="58.9" customHeight="1" spans="1:16">
      <c r="A62" s="11"/>
      <c r="B62" s="11"/>
      <c r="C62" s="12" t="s">
        <v>211</v>
      </c>
      <c r="D62" s="13" t="s">
        <v>212</v>
      </c>
      <c r="E62" s="13">
        <v>2</v>
      </c>
      <c r="F62" s="11">
        <v>40</v>
      </c>
      <c r="G62" s="11">
        <v>0</v>
      </c>
      <c r="H62" s="11">
        <v>40</v>
      </c>
      <c r="I62" s="11"/>
      <c r="J62" s="11"/>
      <c r="K62" s="11"/>
      <c r="L62" s="11"/>
      <c r="M62" s="11"/>
      <c r="N62" s="11"/>
      <c r="O62" s="11" t="s">
        <v>210</v>
      </c>
      <c r="P62" s="11"/>
    </row>
    <row r="63" s="2" customFormat="1" ht="28.4" customHeight="1" spans="1:16">
      <c r="A63" s="11"/>
      <c r="B63" s="11"/>
      <c r="C63" s="12" t="s">
        <v>213</v>
      </c>
      <c r="D63" s="13" t="s">
        <v>214</v>
      </c>
      <c r="E63" s="13">
        <v>1</v>
      </c>
      <c r="F63" s="11">
        <v>20</v>
      </c>
      <c r="G63" s="11">
        <v>0</v>
      </c>
      <c r="H63" s="11">
        <v>20</v>
      </c>
      <c r="I63" s="11"/>
      <c r="J63" s="11"/>
      <c r="K63" s="11"/>
      <c r="L63" s="11"/>
      <c r="M63" s="11"/>
      <c r="N63" s="11"/>
      <c r="O63" s="11" t="s">
        <v>215</v>
      </c>
      <c r="P63" s="11"/>
    </row>
    <row r="64" s="2" customFormat="1" ht="28.4" customHeight="1" spans="1:16">
      <c r="A64" s="11"/>
      <c r="B64" s="11"/>
      <c r="C64" s="12" t="s">
        <v>216</v>
      </c>
      <c r="D64" s="13" t="s">
        <v>217</v>
      </c>
      <c r="E64" s="13">
        <v>2</v>
      </c>
      <c r="F64" s="11" t="s">
        <v>210</v>
      </c>
      <c r="G64" s="11">
        <v>0</v>
      </c>
      <c r="H64" s="11" t="s">
        <v>210</v>
      </c>
      <c r="I64" s="11"/>
      <c r="J64" s="11"/>
      <c r="K64" s="11"/>
      <c r="L64" s="11"/>
      <c r="M64" s="11"/>
      <c r="N64" s="11" t="s">
        <v>210</v>
      </c>
      <c r="O64" s="24"/>
      <c r="P64" s="11"/>
    </row>
    <row r="65" s="2" customFormat="1" ht="28.4" customHeight="1" spans="1:16">
      <c r="A65" s="11"/>
      <c r="B65" s="11"/>
      <c r="C65" s="12" t="s">
        <v>218</v>
      </c>
      <c r="D65" s="13" t="s">
        <v>219</v>
      </c>
      <c r="E65" s="13">
        <v>2</v>
      </c>
      <c r="F65" s="11" t="s">
        <v>210</v>
      </c>
      <c r="G65" s="11">
        <v>0</v>
      </c>
      <c r="H65" s="11" t="s">
        <v>210</v>
      </c>
      <c r="I65" s="11"/>
      <c r="J65" s="11"/>
      <c r="K65" s="11"/>
      <c r="L65" s="11"/>
      <c r="M65" s="11"/>
      <c r="N65" s="11"/>
      <c r="O65" s="11" t="s">
        <v>210</v>
      </c>
      <c r="P65" s="11"/>
    </row>
    <row r="66" s="2" customFormat="1" ht="28.4" customHeight="1" spans="1:16">
      <c r="A66" s="25"/>
      <c r="B66" s="25"/>
      <c r="C66" s="26" t="s">
        <v>220</v>
      </c>
      <c r="D66" s="27" t="s">
        <v>221</v>
      </c>
      <c r="E66" s="27">
        <v>12</v>
      </c>
      <c r="F66" s="27" t="s">
        <v>275</v>
      </c>
      <c r="G66" s="27">
        <v>0</v>
      </c>
      <c r="H66" s="26" t="s">
        <v>223</v>
      </c>
      <c r="I66" s="25"/>
      <c r="J66" s="25"/>
      <c r="K66" s="25"/>
      <c r="L66" s="25"/>
      <c r="M66" s="25"/>
      <c r="N66" s="25"/>
      <c r="O66" s="26" t="s">
        <v>223</v>
      </c>
      <c r="P66" s="27"/>
    </row>
    <row r="67" s="2" customFormat="1" ht="20.15" customHeight="1" spans="1:16">
      <c r="A67" s="28"/>
      <c r="B67" s="28"/>
      <c r="C67" s="25" t="s">
        <v>43</v>
      </c>
      <c r="D67" s="25"/>
      <c r="E67" s="25">
        <f t="shared" ref="E67:P67" si="3">SUM(E51:E66)</f>
        <v>32</v>
      </c>
      <c r="F67" s="25">
        <v>640</v>
      </c>
      <c r="G67" s="25">
        <f t="shared" si="3"/>
        <v>0</v>
      </c>
      <c r="H67" s="25">
        <v>640</v>
      </c>
      <c r="I67" s="25">
        <f t="shared" si="3"/>
        <v>2</v>
      </c>
      <c r="J67" s="25">
        <f t="shared" si="3"/>
        <v>0</v>
      </c>
      <c r="K67" s="25">
        <f t="shared" si="3"/>
        <v>12</v>
      </c>
      <c r="L67" s="25">
        <f t="shared" si="3"/>
        <v>6</v>
      </c>
      <c r="M67" s="25">
        <f t="shared" si="3"/>
        <v>9</v>
      </c>
      <c r="N67" s="25">
        <f t="shared" si="3"/>
        <v>0</v>
      </c>
      <c r="O67" s="25">
        <f t="shared" si="3"/>
        <v>0</v>
      </c>
      <c r="P67" s="25">
        <f t="shared" si="3"/>
        <v>0</v>
      </c>
    </row>
    <row r="68" spans="1:16">
      <c r="A68" s="29" t="s">
        <v>279</v>
      </c>
      <c r="B68" s="29"/>
      <c r="C68" s="29"/>
      <c r="D68" s="29"/>
      <c r="E68" s="29"/>
      <c r="F68" s="29"/>
      <c r="G68" s="29"/>
      <c r="H68" s="29"/>
      <c r="I68" s="29"/>
      <c r="J68" s="29"/>
      <c r="K68" s="29"/>
      <c r="L68" s="29"/>
      <c r="M68" s="29"/>
      <c r="N68" s="29"/>
      <c r="O68" s="29"/>
      <c r="P68" s="29"/>
    </row>
    <row r="69" spans="1:16">
      <c r="A69" s="29"/>
      <c r="B69" s="29"/>
      <c r="C69" s="29"/>
      <c r="D69" s="29"/>
      <c r="E69" s="29"/>
      <c r="F69" s="29"/>
      <c r="G69" s="29"/>
      <c r="H69" s="29"/>
      <c r="I69" s="29"/>
      <c r="J69" s="29"/>
      <c r="K69" s="29"/>
      <c r="L69" s="29"/>
      <c r="M69" s="29"/>
      <c r="N69" s="29"/>
      <c r="O69" s="29"/>
      <c r="P69" s="29"/>
    </row>
    <row r="70" spans="1:16">
      <c r="A70" s="29"/>
      <c r="B70" s="29"/>
      <c r="C70" s="29"/>
      <c r="D70" s="29"/>
      <c r="E70" s="29"/>
      <c r="F70" s="29"/>
      <c r="G70" s="29"/>
      <c r="H70" s="29"/>
      <c r="I70" s="29"/>
      <c r="J70" s="29"/>
      <c r="K70" s="29"/>
      <c r="L70" s="29"/>
      <c r="M70" s="29"/>
      <c r="N70" s="29"/>
      <c r="O70" s="29"/>
      <c r="P70" s="29"/>
    </row>
  </sheetData>
  <mergeCells count="25">
    <mergeCell ref="A2:P2"/>
    <mergeCell ref="A4:P4"/>
    <mergeCell ref="E5:H5"/>
    <mergeCell ref="I5:P5"/>
    <mergeCell ref="I6:J6"/>
    <mergeCell ref="K6:L6"/>
    <mergeCell ref="M6:N6"/>
    <mergeCell ref="O6:P6"/>
    <mergeCell ref="C16:D16"/>
    <mergeCell ref="C32:D32"/>
    <mergeCell ref="C50:D50"/>
    <mergeCell ref="C67:D67"/>
    <mergeCell ref="A8:A66"/>
    <mergeCell ref="B8:B16"/>
    <mergeCell ref="B17:B32"/>
    <mergeCell ref="B33:B50"/>
    <mergeCell ref="B51:B66"/>
    <mergeCell ref="C5:C7"/>
    <mergeCell ref="D5:D7"/>
    <mergeCell ref="E6:E7"/>
    <mergeCell ref="F6:F7"/>
    <mergeCell ref="G6:G7"/>
    <mergeCell ref="H6:H7"/>
    <mergeCell ref="A68:P70"/>
    <mergeCell ref="A5:B7"/>
  </mergeCells>
  <hyperlinks>
    <hyperlink ref="D44" r:id="rId1" display="Big Data and Cloud Computing"/>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0"/>
  <sheetViews>
    <sheetView topLeftCell="A20" workbookViewId="0">
      <selection activeCell="W26" sqref="W26"/>
    </sheetView>
  </sheetViews>
  <sheetFormatPr defaultColWidth="9" defaultRowHeight="13.5"/>
  <cols>
    <col min="1" max="4" width="7.63333333333333" customWidth="1"/>
    <col min="5" max="6" width="4.63333333333333" style="3" customWidth="1"/>
    <col min="7" max="16" width="4.63333333333333" customWidth="1"/>
  </cols>
  <sheetData>
    <row r="1" ht="14.25" spans="1:16">
      <c r="A1" s="4" t="s">
        <v>271</v>
      </c>
      <c r="B1" s="5"/>
      <c r="C1" s="5"/>
      <c r="D1" s="5"/>
      <c r="E1" s="6"/>
      <c r="F1" s="6"/>
      <c r="G1" s="5"/>
      <c r="H1" s="5"/>
      <c r="I1" s="5"/>
      <c r="J1" s="5"/>
      <c r="K1" s="5"/>
      <c r="L1" s="5"/>
      <c r="M1" s="5"/>
      <c r="N1" s="5"/>
      <c r="O1" s="5"/>
      <c r="P1" s="5"/>
    </row>
    <row r="2" ht="20.25" spans="1:16">
      <c r="A2" s="7" t="s">
        <v>272</v>
      </c>
      <c r="B2" s="7"/>
      <c r="C2" s="7"/>
      <c r="D2" s="7"/>
      <c r="E2" s="7"/>
      <c r="F2" s="7"/>
      <c r="G2" s="7"/>
      <c r="H2" s="7"/>
      <c r="I2" s="7"/>
      <c r="J2" s="7"/>
      <c r="K2" s="7"/>
      <c r="L2" s="7"/>
      <c r="M2" s="7"/>
      <c r="N2" s="7"/>
      <c r="O2" s="7"/>
      <c r="P2" s="7"/>
    </row>
    <row r="3" ht="14.25" spans="1:16">
      <c r="A3" s="4" t="s">
        <v>280</v>
      </c>
      <c r="B3" s="5"/>
      <c r="C3" s="5"/>
      <c r="D3" s="5"/>
      <c r="E3" s="6"/>
      <c r="F3" s="6"/>
      <c r="G3" s="5"/>
      <c r="H3" s="5"/>
      <c r="I3" s="5"/>
      <c r="J3" s="5"/>
      <c r="K3" s="5"/>
      <c r="L3" s="5"/>
      <c r="M3" s="5"/>
      <c r="N3" s="5"/>
      <c r="O3" s="5"/>
      <c r="P3" s="5"/>
    </row>
    <row r="4" ht="14.25" spans="1:16">
      <c r="A4" s="8" t="s">
        <v>281</v>
      </c>
      <c r="B4" s="9"/>
      <c r="C4" s="9"/>
      <c r="D4" s="9"/>
      <c r="E4" s="9"/>
      <c r="F4" s="9"/>
      <c r="G4" s="9"/>
      <c r="H4" s="9"/>
      <c r="I4" s="9"/>
      <c r="J4" s="9"/>
      <c r="K4" s="9"/>
      <c r="L4" s="9"/>
      <c r="M4" s="9"/>
      <c r="N4" s="9"/>
      <c r="O4" s="9"/>
      <c r="P4" s="9"/>
    </row>
    <row r="5" s="1" customFormat="1" ht="20.15" customHeight="1" spans="1:16">
      <c r="A5" s="10" t="s">
        <v>3</v>
      </c>
      <c r="B5" s="10"/>
      <c r="C5" s="10" t="s">
        <v>4</v>
      </c>
      <c r="D5" s="10" t="s">
        <v>5</v>
      </c>
      <c r="E5" s="10" t="s">
        <v>6</v>
      </c>
      <c r="F5" s="10"/>
      <c r="G5" s="10"/>
      <c r="H5" s="10"/>
      <c r="I5" s="10" t="s">
        <v>7</v>
      </c>
      <c r="J5" s="10"/>
      <c r="K5" s="10"/>
      <c r="L5" s="10"/>
      <c r="M5" s="10"/>
      <c r="N5" s="10"/>
      <c r="O5" s="10"/>
      <c r="P5" s="10"/>
    </row>
    <row r="6" s="1" customFormat="1" ht="20.15" customHeight="1" spans="1:16">
      <c r="A6" s="10"/>
      <c r="B6" s="10"/>
      <c r="C6" s="10"/>
      <c r="D6" s="10"/>
      <c r="E6" s="10" t="s">
        <v>8</v>
      </c>
      <c r="F6" s="10" t="s">
        <v>9</v>
      </c>
      <c r="G6" s="10" t="s">
        <v>10</v>
      </c>
      <c r="H6" s="10" t="s">
        <v>11</v>
      </c>
      <c r="I6" s="10" t="s">
        <v>12</v>
      </c>
      <c r="J6" s="10"/>
      <c r="K6" s="10" t="s">
        <v>13</v>
      </c>
      <c r="L6" s="10"/>
      <c r="M6" s="10" t="s">
        <v>14</v>
      </c>
      <c r="N6" s="10"/>
      <c r="O6" s="10" t="s">
        <v>15</v>
      </c>
      <c r="P6" s="10"/>
    </row>
    <row r="7" s="1" customFormat="1" ht="20.15" customHeight="1" spans="1:16">
      <c r="A7" s="10"/>
      <c r="B7" s="10"/>
      <c r="C7" s="10"/>
      <c r="D7" s="10"/>
      <c r="E7" s="10"/>
      <c r="F7" s="10"/>
      <c r="G7" s="10"/>
      <c r="H7" s="10"/>
      <c r="I7" s="10">
        <v>1</v>
      </c>
      <c r="J7" s="10">
        <v>2</v>
      </c>
      <c r="K7" s="10">
        <v>3</v>
      </c>
      <c r="L7" s="10">
        <v>4</v>
      </c>
      <c r="M7" s="10">
        <v>5</v>
      </c>
      <c r="N7" s="10">
        <v>6</v>
      </c>
      <c r="O7" s="10">
        <v>7</v>
      </c>
      <c r="P7" s="10">
        <v>8</v>
      </c>
    </row>
    <row r="8" s="2" customFormat="1" ht="31" customHeight="1" spans="1:16">
      <c r="A8" s="11" t="s">
        <v>107</v>
      </c>
      <c r="B8" s="11" t="s">
        <v>108</v>
      </c>
      <c r="C8" s="12" t="s">
        <v>109</v>
      </c>
      <c r="D8" s="13" t="s">
        <v>110</v>
      </c>
      <c r="E8" s="13">
        <v>4</v>
      </c>
      <c r="F8" s="13">
        <v>72</v>
      </c>
      <c r="G8" s="13">
        <v>72</v>
      </c>
      <c r="H8" s="13">
        <v>0</v>
      </c>
      <c r="I8" s="13">
        <v>4</v>
      </c>
      <c r="J8" s="13"/>
      <c r="K8" s="13"/>
      <c r="L8" s="13"/>
      <c r="M8" s="13"/>
      <c r="N8" s="13"/>
      <c r="O8" s="13"/>
      <c r="P8" s="13"/>
    </row>
    <row r="9" s="2" customFormat="1" ht="31" customHeight="1" spans="1:16">
      <c r="A9" s="11"/>
      <c r="B9" s="11"/>
      <c r="C9" s="12" t="s">
        <v>111</v>
      </c>
      <c r="D9" s="13" t="s">
        <v>112</v>
      </c>
      <c r="E9" s="13">
        <v>3</v>
      </c>
      <c r="F9" s="13">
        <v>54</v>
      </c>
      <c r="G9" s="13">
        <v>54</v>
      </c>
      <c r="H9" s="13">
        <v>0</v>
      </c>
      <c r="I9" s="13">
        <v>3</v>
      </c>
      <c r="J9" s="13"/>
      <c r="K9" s="13"/>
      <c r="L9" s="13"/>
      <c r="M9" s="13"/>
      <c r="N9" s="13"/>
      <c r="O9" s="13"/>
      <c r="P9" s="13"/>
    </row>
    <row r="10" s="2" customFormat="1" ht="31" customHeight="1" spans="1:16">
      <c r="A10" s="11"/>
      <c r="B10" s="11"/>
      <c r="C10" s="12" t="s">
        <v>113</v>
      </c>
      <c r="D10" s="13" t="s">
        <v>110</v>
      </c>
      <c r="E10" s="13">
        <v>5</v>
      </c>
      <c r="F10" s="13">
        <v>90</v>
      </c>
      <c r="G10" s="13">
        <v>90</v>
      </c>
      <c r="H10" s="13">
        <v>0</v>
      </c>
      <c r="I10" s="13"/>
      <c r="J10" s="13">
        <v>5</v>
      </c>
      <c r="K10" s="13"/>
      <c r="L10" s="13"/>
      <c r="M10" s="13"/>
      <c r="N10" s="13"/>
      <c r="O10" s="13"/>
      <c r="P10" s="13"/>
    </row>
    <row r="11" s="2" customFormat="1" ht="31" customHeight="1" spans="1:16">
      <c r="A11" s="11"/>
      <c r="B11" s="11"/>
      <c r="C11" s="12" t="s">
        <v>114</v>
      </c>
      <c r="D11" s="13" t="s">
        <v>115</v>
      </c>
      <c r="E11" s="13">
        <v>3</v>
      </c>
      <c r="F11" s="13">
        <v>54</v>
      </c>
      <c r="G11" s="13">
        <v>54</v>
      </c>
      <c r="H11" s="13">
        <v>0</v>
      </c>
      <c r="I11" s="13"/>
      <c r="J11" s="13">
        <v>3</v>
      </c>
      <c r="K11" s="13"/>
      <c r="L11" s="13"/>
      <c r="M11" s="13"/>
      <c r="N11" s="13"/>
      <c r="O11" s="13"/>
      <c r="P11" s="13"/>
    </row>
    <row r="12" s="2" customFormat="1" ht="31" customHeight="1" spans="1:16">
      <c r="A12" s="11"/>
      <c r="B12" s="11"/>
      <c r="C12" s="12" t="s">
        <v>116</v>
      </c>
      <c r="D12" s="13" t="s">
        <v>115</v>
      </c>
      <c r="E12" s="13">
        <v>2</v>
      </c>
      <c r="F12" s="13">
        <v>36</v>
      </c>
      <c r="G12" s="13">
        <v>36</v>
      </c>
      <c r="H12" s="13">
        <v>0</v>
      </c>
      <c r="I12" s="13"/>
      <c r="J12" s="13"/>
      <c r="K12" s="13">
        <v>3</v>
      </c>
      <c r="L12" s="13"/>
      <c r="M12" s="13"/>
      <c r="N12" s="13"/>
      <c r="O12" s="13"/>
      <c r="P12" s="13"/>
    </row>
    <row r="13" s="2" customFormat="1" ht="31" customHeight="1" spans="1:16">
      <c r="A13" s="11"/>
      <c r="B13" s="11"/>
      <c r="C13" s="12" t="s">
        <v>265</v>
      </c>
      <c r="D13" s="13" t="s">
        <v>118</v>
      </c>
      <c r="E13" s="13">
        <v>1</v>
      </c>
      <c r="F13" s="13">
        <v>20</v>
      </c>
      <c r="G13" s="13">
        <v>0</v>
      </c>
      <c r="H13" s="13">
        <v>20</v>
      </c>
      <c r="I13" s="13"/>
      <c r="J13" s="13"/>
      <c r="K13" s="13">
        <v>3</v>
      </c>
      <c r="L13" s="13"/>
      <c r="M13" s="13"/>
      <c r="N13" s="13"/>
      <c r="O13" s="13"/>
      <c r="P13" s="13"/>
    </row>
    <row r="14" s="2" customFormat="1" ht="31" customHeight="1" spans="1:16">
      <c r="A14" s="11"/>
      <c r="B14" s="11"/>
      <c r="C14" s="12" t="s">
        <v>119</v>
      </c>
      <c r="D14" s="13" t="s">
        <v>120</v>
      </c>
      <c r="E14" s="13">
        <v>3</v>
      </c>
      <c r="F14" s="13">
        <v>54</v>
      </c>
      <c r="G14" s="13">
        <v>54</v>
      </c>
      <c r="H14" s="13">
        <v>0</v>
      </c>
      <c r="I14" s="13"/>
      <c r="J14" s="13"/>
      <c r="K14" s="13"/>
      <c r="L14" s="13">
        <v>3</v>
      </c>
      <c r="M14" s="13"/>
      <c r="N14" s="13"/>
      <c r="O14" s="13"/>
      <c r="P14" s="13"/>
    </row>
    <row r="15" s="2" customFormat="1" ht="31" customHeight="1" spans="1:16">
      <c r="A15" s="11"/>
      <c r="B15" s="11"/>
      <c r="C15" s="12" t="s">
        <v>121</v>
      </c>
      <c r="D15" s="13" t="s">
        <v>122</v>
      </c>
      <c r="E15" s="13">
        <v>3</v>
      </c>
      <c r="F15" s="13">
        <v>54</v>
      </c>
      <c r="G15" s="13">
        <v>54</v>
      </c>
      <c r="H15" s="13">
        <v>0</v>
      </c>
      <c r="I15" s="13"/>
      <c r="J15" s="13"/>
      <c r="K15" s="13"/>
      <c r="L15" s="13"/>
      <c r="M15" s="13">
        <v>3</v>
      </c>
      <c r="N15" s="13"/>
      <c r="O15" s="13"/>
      <c r="P15" s="13"/>
    </row>
    <row r="16" s="2" customFormat="1" ht="20.15" customHeight="1" spans="1:16">
      <c r="A16" s="11"/>
      <c r="B16" s="11"/>
      <c r="C16" s="11" t="s">
        <v>43</v>
      </c>
      <c r="D16" s="11"/>
      <c r="E16" s="11">
        <f t="shared" ref="E16:P16" si="0">SUM(E8:E15)</f>
        <v>24</v>
      </c>
      <c r="F16" s="11">
        <f t="shared" si="0"/>
        <v>434</v>
      </c>
      <c r="G16" s="11">
        <f t="shared" si="0"/>
        <v>414</v>
      </c>
      <c r="H16" s="11">
        <f t="shared" si="0"/>
        <v>20</v>
      </c>
      <c r="I16" s="11">
        <f t="shared" si="0"/>
        <v>7</v>
      </c>
      <c r="J16" s="11">
        <f t="shared" si="0"/>
        <v>8</v>
      </c>
      <c r="K16" s="11">
        <f t="shared" si="0"/>
        <v>6</v>
      </c>
      <c r="L16" s="11">
        <f t="shared" si="0"/>
        <v>3</v>
      </c>
      <c r="M16" s="11">
        <f t="shared" si="0"/>
        <v>3</v>
      </c>
      <c r="N16" s="11">
        <f t="shared" si="0"/>
        <v>0</v>
      </c>
      <c r="O16" s="11">
        <f t="shared" si="0"/>
        <v>0</v>
      </c>
      <c r="P16" s="11">
        <f t="shared" si="0"/>
        <v>0</v>
      </c>
    </row>
    <row r="17" s="2" customFormat="1" ht="28.4" customHeight="1" spans="1:16">
      <c r="A17" s="11"/>
      <c r="B17" s="11" t="s">
        <v>123</v>
      </c>
      <c r="C17" s="12" t="s">
        <v>124</v>
      </c>
      <c r="D17" s="13" t="s">
        <v>125</v>
      </c>
      <c r="E17" s="13">
        <v>1</v>
      </c>
      <c r="F17" s="13">
        <v>18</v>
      </c>
      <c r="G17" s="13">
        <v>18</v>
      </c>
      <c r="H17" s="13">
        <v>0</v>
      </c>
      <c r="I17" s="13">
        <v>3</v>
      </c>
      <c r="J17" s="13"/>
      <c r="K17" s="13"/>
      <c r="L17" s="13"/>
      <c r="M17" s="13"/>
      <c r="N17" s="13"/>
      <c r="O17" s="13"/>
      <c r="P17" s="13"/>
    </row>
    <row r="18" s="2" customFormat="1" ht="28.4" customHeight="1" spans="1:16">
      <c r="A18" s="11"/>
      <c r="B18" s="11"/>
      <c r="C18" s="12" t="s">
        <v>126</v>
      </c>
      <c r="D18" s="13" t="s">
        <v>127</v>
      </c>
      <c r="E18" s="13">
        <v>2</v>
      </c>
      <c r="F18" s="13">
        <v>36</v>
      </c>
      <c r="G18" s="13">
        <v>36</v>
      </c>
      <c r="H18" s="13">
        <v>0</v>
      </c>
      <c r="I18" s="13">
        <v>3</v>
      </c>
      <c r="J18" s="13"/>
      <c r="K18" s="13"/>
      <c r="L18" s="13"/>
      <c r="M18" s="13"/>
      <c r="N18" s="14"/>
      <c r="O18" s="13"/>
      <c r="P18" s="13"/>
    </row>
    <row r="19" s="2" customFormat="1" ht="28.4" customHeight="1" spans="1:16">
      <c r="A19" s="11"/>
      <c r="B19" s="11"/>
      <c r="C19" s="12" t="s">
        <v>128</v>
      </c>
      <c r="D19" s="13" t="s">
        <v>129</v>
      </c>
      <c r="E19" s="13">
        <v>3</v>
      </c>
      <c r="F19" s="13">
        <v>54</v>
      </c>
      <c r="G19" s="13">
        <v>54</v>
      </c>
      <c r="H19" s="13">
        <v>0</v>
      </c>
      <c r="I19" s="13"/>
      <c r="J19" s="13">
        <v>3</v>
      </c>
      <c r="K19" s="13"/>
      <c r="L19" s="13"/>
      <c r="M19" s="13"/>
      <c r="N19" s="13"/>
      <c r="O19" s="13"/>
      <c r="P19" s="13"/>
    </row>
    <row r="20" s="2" customFormat="1" ht="28.4" customHeight="1" spans="1:16">
      <c r="A20" s="11"/>
      <c r="B20" s="11"/>
      <c r="C20" s="13" t="s">
        <v>130</v>
      </c>
      <c r="D20" s="13" t="s">
        <v>131</v>
      </c>
      <c r="E20" s="13">
        <v>3</v>
      </c>
      <c r="F20" s="13">
        <v>54</v>
      </c>
      <c r="G20" s="13">
        <v>27</v>
      </c>
      <c r="H20" s="13">
        <v>27</v>
      </c>
      <c r="I20" s="13"/>
      <c r="J20" s="13">
        <v>3</v>
      </c>
      <c r="K20" s="13"/>
      <c r="L20" s="13"/>
      <c r="M20" s="13"/>
      <c r="N20" s="13"/>
      <c r="O20" s="13"/>
      <c r="P20" s="13"/>
    </row>
    <row r="21" s="2" customFormat="1" ht="28.4" customHeight="1" spans="1:16">
      <c r="A21" s="11"/>
      <c r="B21" s="11"/>
      <c r="C21" s="14" t="s">
        <v>132</v>
      </c>
      <c r="D21" s="14" t="s">
        <v>133</v>
      </c>
      <c r="E21" s="14">
        <v>3</v>
      </c>
      <c r="F21" s="14">
        <v>54</v>
      </c>
      <c r="G21" s="14">
        <v>54</v>
      </c>
      <c r="H21" s="14">
        <v>0</v>
      </c>
      <c r="I21" s="14"/>
      <c r="J21" s="14">
        <v>3</v>
      </c>
      <c r="K21" s="14"/>
      <c r="L21" s="14"/>
      <c r="M21" s="14"/>
      <c r="N21" s="14"/>
      <c r="O21" s="14"/>
      <c r="P21" s="14"/>
    </row>
    <row r="22" s="2" customFormat="1" ht="28.4" customHeight="1" spans="1:16">
      <c r="A22" s="11"/>
      <c r="B22" s="11"/>
      <c r="C22" s="12" t="s">
        <v>134</v>
      </c>
      <c r="D22" s="13" t="s">
        <v>135</v>
      </c>
      <c r="E22" s="13">
        <v>2</v>
      </c>
      <c r="F22" s="13">
        <v>36</v>
      </c>
      <c r="G22" s="13">
        <v>36</v>
      </c>
      <c r="H22" s="13">
        <v>0</v>
      </c>
      <c r="I22" s="13"/>
      <c r="J22" s="13"/>
      <c r="K22" s="13">
        <v>3</v>
      </c>
      <c r="L22" s="13"/>
      <c r="M22" s="13"/>
      <c r="N22" s="13"/>
      <c r="O22" s="13"/>
      <c r="P22" s="13"/>
    </row>
    <row r="23" s="2" customFormat="1" ht="28.4" customHeight="1" spans="1:16">
      <c r="A23" s="11"/>
      <c r="B23" s="11"/>
      <c r="C23" s="12" t="s">
        <v>136</v>
      </c>
      <c r="D23" s="13" t="s">
        <v>137</v>
      </c>
      <c r="E23" s="13">
        <v>3</v>
      </c>
      <c r="F23" s="13">
        <v>54</v>
      </c>
      <c r="G23" s="13">
        <v>54</v>
      </c>
      <c r="H23" s="13">
        <v>0</v>
      </c>
      <c r="I23" s="13"/>
      <c r="J23" s="13"/>
      <c r="K23" s="13">
        <v>3</v>
      </c>
      <c r="L23" s="13"/>
      <c r="M23" s="13"/>
      <c r="N23" s="13"/>
      <c r="O23" s="13"/>
      <c r="P23" s="13"/>
    </row>
    <row r="24" s="2" customFormat="1" ht="28.4" customHeight="1" spans="1:16">
      <c r="A24" s="11"/>
      <c r="B24" s="11"/>
      <c r="C24" s="12" t="s">
        <v>138</v>
      </c>
      <c r="D24" s="13" t="s">
        <v>139</v>
      </c>
      <c r="E24" s="13">
        <v>2</v>
      </c>
      <c r="F24" s="13">
        <v>36</v>
      </c>
      <c r="G24" s="13">
        <v>36</v>
      </c>
      <c r="H24" s="13">
        <v>0</v>
      </c>
      <c r="I24" s="13"/>
      <c r="J24" s="13"/>
      <c r="K24" s="13">
        <v>3</v>
      </c>
      <c r="L24" s="13"/>
      <c r="M24" s="13"/>
      <c r="N24" s="13"/>
      <c r="O24" s="13"/>
      <c r="P24" s="13"/>
    </row>
    <row r="25" s="2" customFormat="1" ht="28.4" customHeight="1" spans="1:16">
      <c r="A25" s="11"/>
      <c r="B25" s="11"/>
      <c r="C25" s="12" t="s">
        <v>140</v>
      </c>
      <c r="D25" s="13" t="s">
        <v>141</v>
      </c>
      <c r="E25" s="13">
        <v>2</v>
      </c>
      <c r="F25" s="13">
        <v>36</v>
      </c>
      <c r="G25" s="13">
        <v>36</v>
      </c>
      <c r="H25" s="13">
        <v>0</v>
      </c>
      <c r="I25" s="13"/>
      <c r="J25" s="13"/>
      <c r="K25" s="13"/>
      <c r="L25" s="13">
        <v>3</v>
      </c>
      <c r="M25" s="13"/>
      <c r="N25" s="13"/>
      <c r="O25" s="13"/>
      <c r="P25" s="13"/>
    </row>
    <row r="26" s="2" customFormat="1" ht="28.4" customHeight="1" spans="1:16">
      <c r="A26" s="11"/>
      <c r="B26" s="11"/>
      <c r="C26" s="12" t="s">
        <v>142</v>
      </c>
      <c r="D26" s="13" t="s">
        <v>143</v>
      </c>
      <c r="E26" s="13">
        <v>2</v>
      </c>
      <c r="F26" s="13">
        <v>36</v>
      </c>
      <c r="G26" s="13">
        <v>18</v>
      </c>
      <c r="H26" s="13">
        <v>18</v>
      </c>
      <c r="I26" s="13"/>
      <c r="J26" s="13"/>
      <c r="K26" s="13"/>
      <c r="L26" s="13">
        <v>3</v>
      </c>
      <c r="M26" s="13"/>
      <c r="N26" s="13"/>
      <c r="O26" s="13"/>
      <c r="P26" s="13"/>
    </row>
    <row r="27" s="2" customFormat="1" ht="28.4" customHeight="1" spans="1:16">
      <c r="A27" s="11"/>
      <c r="B27" s="11"/>
      <c r="C27" s="12" t="s">
        <v>144</v>
      </c>
      <c r="D27" s="13" t="s">
        <v>145</v>
      </c>
      <c r="E27" s="13">
        <v>2</v>
      </c>
      <c r="F27" s="13">
        <v>36</v>
      </c>
      <c r="G27" s="13">
        <v>36</v>
      </c>
      <c r="H27" s="13">
        <v>0</v>
      </c>
      <c r="I27" s="13"/>
      <c r="J27" s="13"/>
      <c r="K27" s="13"/>
      <c r="L27" s="5"/>
      <c r="M27" s="13">
        <v>3</v>
      </c>
      <c r="N27" s="13"/>
      <c r="O27" s="13"/>
      <c r="P27" s="13"/>
    </row>
    <row r="28" s="2" customFormat="1" ht="28.4" customHeight="1" spans="1:16">
      <c r="A28" s="11"/>
      <c r="B28" s="11"/>
      <c r="C28" s="12" t="s">
        <v>146</v>
      </c>
      <c r="D28" s="13" t="s">
        <v>147</v>
      </c>
      <c r="E28" s="15">
        <v>2</v>
      </c>
      <c r="F28" s="15">
        <v>36</v>
      </c>
      <c r="G28" s="15">
        <v>36</v>
      </c>
      <c r="H28" s="15">
        <v>0</v>
      </c>
      <c r="I28" s="11"/>
      <c r="J28" s="11"/>
      <c r="K28" s="11"/>
      <c r="L28" s="11"/>
      <c r="M28" s="11">
        <v>3</v>
      </c>
      <c r="N28" s="11"/>
      <c r="O28" s="13"/>
      <c r="P28" s="13"/>
    </row>
    <row r="29" s="2" customFormat="1" ht="28.4" customHeight="1" spans="1:16">
      <c r="A29" s="11"/>
      <c r="B29" s="11"/>
      <c r="C29" s="12" t="s">
        <v>148</v>
      </c>
      <c r="D29" s="13" t="s">
        <v>149</v>
      </c>
      <c r="E29" s="13">
        <v>2</v>
      </c>
      <c r="F29" s="13">
        <v>36</v>
      </c>
      <c r="G29" s="13">
        <v>36</v>
      </c>
      <c r="H29" s="13">
        <v>0</v>
      </c>
      <c r="I29" s="13"/>
      <c r="J29" s="13"/>
      <c r="K29" s="13"/>
      <c r="L29" s="13"/>
      <c r="M29" s="13">
        <v>3</v>
      </c>
      <c r="N29" s="13"/>
      <c r="O29" s="13"/>
      <c r="P29" s="13"/>
    </row>
    <row r="30" s="2" customFormat="1" ht="28.4" customHeight="1" spans="1:16">
      <c r="A30" s="11"/>
      <c r="B30" s="11"/>
      <c r="C30" s="12" t="s">
        <v>150</v>
      </c>
      <c r="D30" s="13" t="s">
        <v>151</v>
      </c>
      <c r="E30" s="13">
        <v>3</v>
      </c>
      <c r="F30" s="13">
        <v>54</v>
      </c>
      <c r="G30" s="13">
        <v>36</v>
      </c>
      <c r="H30" s="13">
        <v>18</v>
      </c>
      <c r="I30" s="13"/>
      <c r="J30" s="13"/>
      <c r="K30" s="13"/>
      <c r="L30" s="13"/>
      <c r="M30" s="13">
        <v>3</v>
      </c>
      <c r="N30" s="13"/>
      <c r="O30" s="13"/>
      <c r="P30" s="13"/>
    </row>
    <row r="31" s="2" customFormat="1" ht="28.4" customHeight="1" spans="1:16">
      <c r="A31" s="11"/>
      <c r="B31" s="11"/>
      <c r="C31" s="12" t="s">
        <v>152</v>
      </c>
      <c r="D31" s="13" t="s">
        <v>153</v>
      </c>
      <c r="E31" s="13">
        <v>2</v>
      </c>
      <c r="F31" s="13">
        <v>36</v>
      </c>
      <c r="G31" s="13">
        <v>36</v>
      </c>
      <c r="H31" s="13">
        <v>0</v>
      </c>
      <c r="I31" s="13"/>
      <c r="J31" s="13"/>
      <c r="K31" s="13"/>
      <c r="L31" s="13"/>
      <c r="M31" s="13"/>
      <c r="N31" s="13">
        <v>3</v>
      </c>
      <c r="O31" s="13"/>
      <c r="P31" s="13"/>
    </row>
    <row r="32" s="2" customFormat="1" ht="20.15" customHeight="1" spans="1:16">
      <c r="A32" s="11"/>
      <c r="B32" s="11"/>
      <c r="C32" s="16" t="s">
        <v>43</v>
      </c>
      <c r="D32" s="17"/>
      <c r="E32" s="13">
        <f t="shared" ref="E32:P32" si="1">SUM(E17:E31)</f>
        <v>34</v>
      </c>
      <c r="F32" s="13">
        <f t="shared" si="1"/>
        <v>612</v>
      </c>
      <c r="G32" s="13">
        <f t="shared" si="1"/>
        <v>549</v>
      </c>
      <c r="H32" s="13">
        <f t="shared" si="1"/>
        <v>63</v>
      </c>
      <c r="I32" s="13">
        <f t="shared" si="1"/>
        <v>6</v>
      </c>
      <c r="J32" s="13">
        <f t="shared" si="1"/>
        <v>9</v>
      </c>
      <c r="K32" s="13">
        <f t="shared" si="1"/>
        <v>9</v>
      </c>
      <c r="L32" s="13">
        <f t="shared" si="1"/>
        <v>6</v>
      </c>
      <c r="M32" s="13">
        <f t="shared" si="1"/>
        <v>12</v>
      </c>
      <c r="N32" s="13">
        <f t="shared" si="1"/>
        <v>3</v>
      </c>
      <c r="O32" s="13">
        <f t="shared" si="1"/>
        <v>0</v>
      </c>
      <c r="P32" s="13">
        <f t="shared" si="1"/>
        <v>0</v>
      </c>
    </row>
    <row r="33" s="2" customFormat="1" ht="28.4" customHeight="1" spans="1:16">
      <c r="A33" s="11"/>
      <c r="B33" s="11" t="s">
        <v>154</v>
      </c>
      <c r="C33" s="12" t="s">
        <v>155</v>
      </c>
      <c r="D33" s="13" t="s">
        <v>156</v>
      </c>
      <c r="E33" s="13">
        <v>1</v>
      </c>
      <c r="F33" s="13">
        <v>20</v>
      </c>
      <c r="G33" s="13">
        <v>0</v>
      </c>
      <c r="H33" s="13">
        <v>20</v>
      </c>
      <c r="I33" s="13">
        <v>3</v>
      </c>
      <c r="J33" s="13"/>
      <c r="K33" s="13"/>
      <c r="L33" s="13"/>
      <c r="M33" s="13"/>
      <c r="N33" s="13"/>
      <c r="O33" s="13"/>
      <c r="P33" s="13"/>
    </row>
    <row r="34" s="2" customFormat="1" ht="28.4" customHeight="1" spans="1:16">
      <c r="A34" s="11"/>
      <c r="B34" s="11"/>
      <c r="C34" s="12" t="s">
        <v>157</v>
      </c>
      <c r="D34" s="13" t="s">
        <v>158</v>
      </c>
      <c r="E34" s="13">
        <v>3</v>
      </c>
      <c r="F34" s="13">
        <v>54</v>
      </c>
      <c r="G34" s="13">
        <v>27</v>
      </c>
      <c r="H34" s="13">
        <v>27</v>
      </c>
      <c r="I34" s="13"/>
      <c r="J34" s="13"/>
      <c r="K34" s="13">
        <v>3</v>
      </c>
      <c r="L34" s="13"/>
      <c r="M34" s="13"/>
      <c r="N34" s="13"/>
      <c r="O34" s="13"/>
      <c r="P34" s="13"/>
    </row>
    <row r="35" s="2" customFormat="1" ht="28.4" customHeight="1" spans="1:16">
      <c r="A35" s="11"/>
      <c r="B35" s="11"/>
      <c r="C35" s="12" t="s">
        <v>159</v>
      </c>
      <c r="D35" s="13" t="s">
        <v>160</v>
      </c>
      <c r="E35" s="13">
        <v>3</v>
      </c>
      <c r="F35" s="13">
        <v>54</v>
      </c>
      <c r="G35" s="13">
        <v>36</v>
      </c>
      <c r="H35" s="13">
        <v>18</v>
      </c>
      <c r="I35" s="13"/>
      <c r="J35" s="13"/>
      <c r="K35" s="13"/>
      <c r="L35" s="13">
        <v>3</v>
      </c>
      <c r="M35" s="13"/>
      <c r="N35" s="13"/>
      <c r="O35" s="13"/>
      <c r="P35" s="13"/>
    </row>
    <row r="36" s="2" customFormat="1" ht="28.4" customHeight="1" spans="1:16">
      <c r="A36" s="11"/>
      <c r="B36" s="11"/>
      <c r="C36" s="12" t="s">
        <v>161</v>
      </c>
      <c r="D36" s="13" t="s">
        <v>162</v>
      </c>
      <c r="E36" s="13">
        <v>2</v>
      </c>
      <c r="F36" s="13">
        <v>36</v>
      </c>
      <c r="G36" s="13">
        <v>18</v>
      </c>
      <c r="H36" s="13">
        <v>18</v>
      </c>
      <c r="I36" s="13"/>
      <c r="J36" s="13"/>
      <c r="K36" s="13"/>
      <c r="L36" s="13">
        <v>3</v>
      </c>
      <c r="M36" s="13"/>
      <c r="N36" s="13"/>
      <c r="O36" s="13"/>
      <c r="P36" s="13"/>
    </row>
    <row r="37" s="2" customFormat="1" ht="28.4" customHeight="1" spans="1:16">
      <c r="A37" s="11"/>
      <c r="B37" s="11"/>
      <c r="C37" s="12" t="s">
        <v>163</v>
      </c>
      <c r="D37" s="13" t="s">
        <v>164</v>
      </c>
      <c r="E37" s="13">
        <v>2</v>
      </c>
      <c r="F37" s="13">
        <v>36</v>
      </c>
      <c r="G37" s="13">
        <v>18</v>
      </c>
      <c r="H37" s="13">
        <v>18</v>
      </c>
      <c r="I37" s="13"/>
      <c r="J37" s="13"/>
      <c r="K37" s="13"/>
      <c r="L37" s="13"/>
      <c r="M37" s="13">
        <v>3</v>
      </c>
      <c r="N37" s="13"/>
      <c r="O37" s="13"/>
      <c r="P37" s="13"/>
    </row>
    <row r="38" s="2" customFormat="1" ht="28.4" customHeight="1" spans="1:16">
      <c r="A38" s="11"/>
      <c r="B38" s="11"/>
      <c r="C38" s="12" t="s">
        <v>165</v>
      </c>
      <c r="D38" s="13" t="s">
        <v>166</v>
      </c>
      <c r="E38" s="13">
        <v>2</v>
      </c>
      <c r="F38" s="13">
        <v>36</v>
      </c>
      <c r="G38" s="13">
        <v>18</v>
      </c>
      <c r="H38" s="13">
        <v>18</v>
      </c>
      <c r="I38" s="13"/>
      <c r="J38" s="13"/>
      <c r="K38" s="13"/>
      <c r="L38" s="13"/>
      <c r="M38" s="13">
        <v>3</v>
      </c>
      <c r="N38" s="13"/>
      <c r="O38" s="13"/>
      <c r="P38" s="13"/>
    </row>
    <row r="39" s="2" customFormat="1" ht="28.4" customHeight="1" spans="1:16">
      <c r="A39" s="11"/>
      <c r="B39" s="11"/>
      <c r="C39" s="12" t="s">
        <v>167</v>
      </c>
      <c r="D39" s="18" t="s">
        <v>168</v>
      </c>
      <c r="E39" s="13">
        <v>2</v>
      </c>
      <c r="F39" s="13">
        <v>36</v>
      </c>
      <c r="G39" s="13">
        <v>18</v>
      </c>
      <c r="H39" s="13">
        <v>18</v>
      </c>
      <c r="I39" s="13"/>
      <c r="J39" s="13"/>
      <c r="K39" s="13"/>
      <c r="L39" s="13"/>
      <c r="M39" s="13">
        <v>3</v>
      </c>
      <c r="N39" s="13"/>
      <c r="O39" s="13"/>
      <c r="P39" s="13"/>
    </row>
    <row r="40" s="2" customFormat="1" ht="28.4" customHeight="1" spans="1:16">
      <c r="A40" s="11"/>
      <c r="B40" s="11"/>
      <c r="C40" s="12" t="s">
        <v>144</v>
      </c>
      <c r="D40" s="13" t="s">
        <v>169</v>
      </c>
      <c r="E40" s="13">
        <v>2</v>
      </c>
      <c r="F40" s="13">
        <v>36</v>
      </c>
      <c r="G40" s="13">
        <v>36</v>
      </c>
      <c r="H40" s="13">
        <v>0</v>
      </c>
      <c r="I40" s="13"/>
      <c r="J40" s="13"/>
      <c r="K40" s="13"/>
      <c r="L40" s="13"/>
      <c r="M40" s="13">
        <v>3</v>
      </c>
      <c r="N40" s="13"/>
      <c r="O40" s="13"/>
      <c r="P40" s="13"/>
    </row>
    <row r="41" s="2" customFormat="1" ht="28.4" customHeight="1" spans="1:16">
      <c r="A41" s="11"/>
      <c r="B41" s="11"/>
      <c r="C41" s="12" t="s">
        <v>170</v>
      </c>
      <c r="D41" s="13" t="s">
        <v>169</v>
      </c>
      <c r="E41" s="13">
        <v>1</v>
      </c>
      <c r="F41" s="13">
        <v>20</v>
      </c>
      <c r="G41" s="13">
        <v>0</v>
      </c>
      <c r="H41" s="13">
        <v>20</v>
      </c>
      <c r="I41" s="13"/>
      <c r="J41" s="13"/>
      <c r="K41" s="13"/>
      <c r="L41" s="13"/>
      <c r="M41" s="13">
        <v>3</v>
      </c>
      <c r="N41" s="13"/>
      <c r="O41" s="13"/>
      <c r="P41" s="13"/>
    </row>
    <row r="42" s="2" customFormat="1" ht="28.4" customHeight="1" spans="1:16">
      <c r="A42" s="11"/>
      <c r="B42" s="11"/>
      <c r="C42" s="12" t="s">
        <v>171</v>
      </c>
      <c r="D42" s="13" t="s">
        <v>172</v>
      </c>
      <c r="E42" s="13">
        <v>2</v>
      </c>
      <c r="F42" s="13">
        <v>36</v>
      </c>
      <c r="G42" s="13">
        <v>36</v>
      </c>
      <c r="H42" s="13">
        <v>0</v>
      </c>
      <c r="I42" s="13"/>
      <c r="J42" s="13"/>
      <c r="K42" s="13"/>
      <c r="L42" s="13"/>
      <c r="M42" s="13">
        <v>3</v>
      </c>
      <c r="N42" s="13"/>
      <c r="O42" s="13"/>
      <c r="P42" s="13"/>
    </row>
    <row r="43" s="2" customFormat="1" ht="28.4" customHeight="1" spans="1:16">
      <c r="A43" s="11"/>
      <c r="B43" s="11"/>
      <c r="C43" s="12" t="s">
        <v>173</v>
      </c>
      <c r="D43" s="13" t="s">
        <v>174</v>
      </c>
      <c r="E43" s="13">
        <v>2</v>
      </c>
      <c r="F43" s="13">
        <v>36</v>
      </c>
      <c r="G43" s="13">
        <v>18</v>
      </c>
      <c r="H43" s="13">
        <v>18</v>
      </c>
      <c r="I43" s="13"/>
      <c r="J43" s="13"/>
      <c r="K43" s="13"/>
      <c r="L43" s="13"/>
      <c r="M43" s="13"/>
      <c r="N43" s="13">
        <v>2</v>
      </c>
      <c r="O43" s="13"/>
      <c r="P43" s="13"/>
    </row>
    <row r="44" s="2" customFormat="1" ht="28.4" customHeight="1" spans="1:16">
      <c r="A44" s="11"/>
      <c r="B44" s="11"/>
      <c r="C44" s="12" t="s">
        <v>175</v>
      </c>
      <c r="D44" s="13" t="s">
        <v>176</v>
      </c>
      <c r="E44" s="15">
        <v>2</v>
      </c>
      <c r="F44" s="15">
        <v>36</v>
      </c>
      <c r="G44" s="15">
        <v>36</v>
      </c>
      <c r="H44" s="15">
        <v>0</v>
      </c>
      <c r="I44" s="15"/>
      <c r="J44" s="15"/>
      <c r="K44" s="15"/>
      <c r="L44" s="15"/>
      <c r="M44" s="15"/>
      <c r="N44" s="15">
        <v>3</v>
      </c>
      <c r="O44" s="15"/>
      <c r="P44" s="15"/>
    </row>
    <row r="45" s="2" customFormat="1" ht="28.4" customHeight="1" spans="1:16">
      <c r="A45" s="11"/>
      <c r="B45" s="11"/>
      <c r="C45" s="12" t="s">
        <v>177</v>
      </c>
      <c r="D45" s="13" t="s">
        <v>178</v>
      </c>
      <c r="E45" s="13">
        <v>2</v>
      </c>
      <c r="F45" s="13">
        <v>36</v>
      </c>
      <c r="G45" s="13">
        <v>18</v>
      </c>
      <c r="H45" s="13">
        <v>18</v>
      </c>
      <c r="I45" s="13"/>
      <c r="J45" s="13"/>
      <c r="K45" s="13"/>
      <c r="L45" s="13"/>
      <c r="M45" s="13"/>
      <c r="N45" s="13">
        <v>3</v>
      </c>
      <c r="O45" s="13"/>
      <c r="P45" s="13"/>
    </row>
    <row r="46" s="2" customFormat="1" ht="28.4" customHeight="1" spans="1:16">
      <c r="A46" s="11"/>
      <c r="B46" s="11"/>
      <c r="C46" s="12" t="s">
        <v>179</v>
      </c>
      <c r="D46" s="13" t="s">
        <v>180</v>
      </c>
      <c r="E46" s="13">
        <v>2</v>
      </c>
      <c r="F46" s="13">
        <v>36</v>
      </c>
      <c r="G46" s="13">
        <v>18</v>
      </c>
      <c r="H46" s="13">
        <v>18</v>
      </c>
      <c r="I46" s="13"/>
      <c r="J46" s="13"/>
      <c r="K46" s="13"/>
      <c r="L46" s="13"/>
      <c r="M46" s="13"/>
      <c r="N46" s="13">
        <v>3</v>
      </c>
      <c r="O46" s="13"/>
      <c r="P46" s="13"/>
    </row>
    <row r="47" s="2" customFormat="1" ht="28.4" customHeight="1" spans="1:16">
      <c r="A47" s="11"/>
      <c r="B47" s="11"/>
      <c r="C47" s="12" t="s">
        <v>181</v>
      </c>
      <c r="D47" s="13" t="s">
        <v>182</v>
      </c>
      <c r="E47" s="13">
        <v>2</v>
      </c>
      <c r="F47" s="13">
        <v>36</v>
      </c>
      <c r="G47" s="13">
        <v>18</v>
      </c>
      <c r="H47" s="13">
        <v>18</v>
      </c>
      <c r="I47" s="13"/>
      <c r="J47" s="13"/>
      <c r="K47" s="13"/>
      <c r="L47" s="13"/>
      <c r="M47" s="13"/>
      <c r="N47" s="13">
        <v>3</v>
      </c>
      <c r="O47" s="13"/>
      <c r="P47" s="13"/>
    </row>
    <row r="48" s="2" customFormat="1" ht="28.4" customHeight="1" spans="1:16">
      <c r="A48" s="11"/>
      <c r="B48" s="11"/>
      <c r="C48" s="12" t="s">
        <v>183</v>
      </c>
      <c r="D48" s="13" t="s">
        <v>184</v>
      </c>
      <c r="E48" s="13">
        <v>1</v>
      </c>
      <c r="F48" s="13">
        <v>20</v>
      </c>
      <c r="G48" s="13">
        <v>0</v>
      </c>
      <c r="H48" s="13">
        <v>20</v>
      </c>
      <c r="I48" s="13"/>
      <c r="J48" s="13"/>
      <c r="K48" s="13"/>
      <c r="L48" s="13"/>
      <c r="M48" s="13"/>
      <c r="N48" s="13"/>
      <c r="O48" s="13" t="s">
        <v>185</v>
      </c>
      <c r="P48" s="13"/>
    </row>
    <row r="49" s="2" customFormat="1" ht="34.4" customHeight="1" spans="1:16">
      <c r="A49" s="11"/>
      <c r="B49" s="11"/>
      <c r="C49" s="12" t="s">
        <v>186</v>
      </c>
      <c r="D49" s="13" t="s">
        <v>187</v>
      </c>
      <c r="E49" s="13">
        <v>1</v>
      </c>
      <c r="F49" s="13">
        <v>20</v>
      </c>
      <c r="G49" s="13">
        <v>0</v>
      </c>
      <c r="H49" s="13">
        <v>20</v>
      </c>
      <c r="I49" s="13"/>
      <c r="J49" s="13"/>
      <c r="K49" s="13"/>
      <c r="L49" s="13"/>
      <c r="M49" s="13" t="s">
        <v>185</v>
      </c>
      <c r="N49" s="13"/>
      <c r="O49" s="13"/>
      <c r="P49" s="13"/>
    </row>
    <row r="50" s="2" customFormat="1" ht="20.15" customHeight="1" spans="1:16">
      <c r="A50" s="11"/>
      <c r="B50" s="11"/>
      <c r="C50" s="19" t="s">
        <v>43</v>
      </c>
      <c r="D50" s="20"/>
      <c r="E50" s="21">
        <f t="shared" ref="E50:P50" si="2">SUM(E33:E49)</f>
        <v>32</v>
      </c>
      <c r="F50" s="21">
        <f t="shared" si="2"/>
        <v>584</v>
      </c>
      <c r="G50" s="21">
        <f t="shared" si="2"/>
        <v>315</v>
      </c>
      <c r="H50" s="21">
        <f t="shared" si="2"/>
        <v>269</v>
      </c>
      <c r="I50" s="21">
        <f t="shared" si="2"/>
        <v>3</v>
      </c>
      <c r="J50" s="21">
        <f t="shared" si="2"/>
        <v>0</v>
      </c>
      <c r="K50" s="21">
        <f t="shared" si="2"/>
        <v>3</v>
      </c>
      <c r="L50" s="21">
        <f t="shared" si="2"/>
        <v>6</v>
      </c>
      <c r="M50" s="21">
        <f t="shared" si="2"/>
        <v>18</v>
      </c>
      <c r="N50" s="21">
        <f t="shared" si="2"/>
        <v>14</v>
      </c>
      <c r="O50" s="21">
        <f t="shared" si="2"/>
        <v>0</v>
      </c>
      <c r="P50" s="21">
        <f t="shared" si="2"/>
        <v>0</v>
      </c>
    </row>
    <row r="51" s="2" customFormat="1" ht="37" customHeight="1" spans="1:16">
      <c r="A51" s="11"/>
      <c r="B51" s="11" t="s">
        <v>188</v>
      </c>
      <c r="C51" s="22" t="s">
        <v>189</v>
      </c>
      <c r="D51" s="13" t="s">
        <v>190</v>
      </c>
      <c r="E51" s="13">
        <v>1</v>
      </c>
      <c r="F51" s="11">
        <v>20</v>
      </c>
      <c r="G51" s="11">
        <v>0</v>
      </c>
      <c r="H51" s="11">
        <v>20</v>
      </c>
      <c r="I51" s="11">
        <v>2</v>
      </c>
      <c r="J51" s="11"/>
      <c r="K51" s="11"/>
      <c r="L51" s="11"/>
      <c r="M51" s="11"/>
      <c r="N51" s="11"/>
      <c r="O51" s="11"/>
      <c r="P51" s="11"/>
    </row>
    <row r="52" s="2" customFormat="1" ht="37" customHeight="1" spans="1:16">
      <c r="A52" s="11"/>
      <c r="B52" s="11"/>
      <c r="C52" s="12" t="s">
        <v>191</v>
      </c>
      <c r="D52" s="13" t="s">
        <v>192</v>
      </c>
      <c r="E52" s="13">
        <v>1</v>
      </c>
      <c r="F52" s="11">
        <v>20</v>
      </c>
      <c r="G52" s="11">
        <v>0</v>
      </c>
      <c r="H52" s="11">
        <v>20</v>
      </c>
      <c r="I52" s="11"/>
      <c r="J52" s="11"/>
      <c r="K52" s="11">
        <v>3</v>
      </c>
      <c r="L52" s="11"/>
      <c r="M52" s="11"/>
      <c r="N52" s="11"/>
      <c r="O52" s="11"/>
      <c r="P52" s="11"/>
    </row>
    <row r="53" s="2" customFormat="1" ht="37" customHeight="1" spans="1:16">
      <c r="A53" s="11"/>
      <c r="B53" s="11"/>
      <c r="C53" s="12" t="s">
        <v>193</v>
      </c>
      <c r="D53" s="13" t="s">
        <v>194</v>
      </c>
      <c r="E53" s="13">
        <v>1</v>
      </c>
      <c r="F53" s="11">
        <v>20</v>
      </c>
      <c r="G53" s="11">
        <v>0</v>
      </c>
      <c r="H53" s="11">
        <v>20</v>
      </c>
      <c r="I53" s="11"/>
      <c r="J53" s="11"/>
      <c r="K53" s="11">
        <v>3</v>
      </c>
      <c r="L53" s="11"/>
      <c r="M53" s="11"/>
      <c r="N53" s="11"/>
      <c r="O53" s="11"/>
      <c r="P53" s="11"/>
    </row>
    <row r="54" s="2" customFormat="1" ht="37" customHeight="1" spans="1:16">
      <c r="A54" s="11"/>
      <c r="B54" s="11"/>
      <c r="C54" s="12" t="s">
        <v>195</v>
      </c>
      <c r="D54" s="13" t="s">
        <v>196</v>
      </c>
      <c r="E54" s="13">
        <v>1</v>
      </c>
      <c r="F54" s="11">
        <v>20</v>
      </c>
      <c r="G54" s="11">
        <v>0</v>
      </c>
      <c r="H54" s="11">
        <v>20</v>
      </c>
      <c r="I54" s="11"/>
      <c r="J54" s="11"/>
      <c r="K54" s="11">
        <v>3</v>
      </c>
      <c r="L54" s="11"/>
      <c r="M54" s="11"/>
      <c r="N54" s="11"/>
      <c r="O54" s="11"/>
      <c r="P54" s="11"/>
    </row>
    <row r="55" s="2" customFormat="1" ht="37" customHeight="1" spans="1:16">
      <c r="A55" s="11"/>
      <c r="B55" s="11"/>
      <c r="C55" s="12" t="s">
        <v>197</v>
      </c>
      <c r="D55" s="13" t="s">
        <v>198</v>
      </c>
      <c r="E55" s="13">
        <v>1</v>
      </c>
      <c r="F55" s="11">
        <v>20</v>
      </c>
      <c r="G55" s="11">
        <v>0</v>
      </c>
      <c r="H55" s="11">
        <v>20</v>
      </c>
      <c r="I55" s="11"/>
      <c r="J55" s="11"/>
      <c r="K55" s="11">
        <v>3</v>
      </c>
      <c r="L55" s="11"/>
      <c r="M55" s="11"/>
      <c r="N55" s="11"/>
      <c r="O55" s="11"/>
      <c r="P55" s="11"/>
    </row>
    <row r="56" s="2" customFormat="1" ht="37" customHeight="1" spans="1:16">
      <c r="A56" s="11"/>
      <c r="B56" s="11"/>
      <c r="C56" s="12" t="s">
        <v>199</v>
      </c>
      <c r="D56" s="13" t="s">
        <v>200</v>
      </c>
      <c r="E56" s="13">
        <v>1</v>
      </c>
      <c r="F56" s="11">
        <v>20</v>
      </c>
      <c r="G56" s="11">
        <v>0</v>
      </c>
      <c r="H56" s="11">
        <v>20</v>
      </c>
      <c r="I56" s="11"/>
      <c r="J56" s="11"/>
      <c r="K56" s="11"/>
      <c r="L56" s="11">
        <v>3</v>
      </c>
      <c r="M56" s="11"/>
      <c r="N56" s="11"/>
      <c r="O56" s="11"/>
      <c r="P56" s="11"/>
    </row>
    <row r="57" s="2" customFormat="1" ht="37" customHeight="1" spans="1:16">
      <c r="A57" s="11"/>
      <c r="B57" s="11"/>
      <c r="C57" s="12" t="s">
        <v>201</v>
      </c>
      <c r="D57" s="13" t="s">
        <v>202</v>
      </c>
      <c r="E57" s="13">
        <v>2</v>
      </c>
      <c r="F57" s="11">
        <v>40</v>
      </c>
      <c r="G57" s="11">
        <v>0</v>
      </c>
      <c r="H57" s="11">
        <v>40</v>
      </c>
      <c r="I57" s="11"/>
      <c r="J57" s="11"/>
      <c r="K57" s="11"/>
      <c r="L57" s="11">
        <v>3</v>
      </c>
      <c r="M57" s="11"/>
      <c r="N57" s="11"/>
      <c r="O57" s="11"/>
      <c r="P57" s="11"/>
    </row>
    <row r="58" s="2" customFormat="1" ht="37" customHeight="1" spans="1:16">
      <c r="A58" s="11"/>
      <c r="B58" s="11"/>
      <c r="C58" s="12" t="s">
        <v>170</v>
      </c>
      <c r="D58" s="13" t="s">
        <v>203</v>
      </c>
      <c r="E58" s="13">
        <v>1</v>
      </c>
      <c r="F58" s="11">
        <v>20</v>
      </c>
      <c r="G58" s="11">
        <v>0</v>
      </c>
      <c r="H58" s="11">
        <v>20</v>
      </c>
      <c r="I58" s="23"/>
      <c r="J58" s="23"/>
      <c r="K58" s="23"/>
      <c r="L58" s="5"/>
      <c r="M58" s="11">
        <v>3</v>
      </c>
      <c r="N58" s="11"/>
      <c r="O58" s="11"/>
      <c r="P58" s="11"/>
    </row>
    <row r="59" s="2" customFormat="1" ht="37" customHeight="1" spans="1:16">
      <c r="A59" s="11"/>
      <c r="B59" s="11"/>
      <c r="C59" s="12" t="s">
        <v>204</v>
      </c>
      <c r="D59" s="13" t="s">
        <v>205</v>
      </c>
      <c r="E59" s="13">
        <v>1</v>
      </c>
      <c r="F59" s="13">
        <v>20</v>
      </c>
      <c r="G59" s="13">
        <v>0</v>
      </c>
      <c r="H59" s="13">
        <v>20</v>
      </c>
      <c r="I59" s="13"/>
      <c r="J59" s="13"/>
      <c r="K59" s="13"/>
      <c r="L59" s="13"/>
      <c r="M59" s="13">
        <v>3</v>
      </c>
      <c r="N59" s="11"/>
      <c r="O59" s="11"/>
      <c r="P59" s="11"/>
    </row>
    <row r="60" s="2" customFormat="1" ht="37" customHeight="1" spans="1:16">
      <c r="A60" s="11"/>
      <c r="B60" s="11"/>
      <c r="C60" s="12" t="s">
        <v>206</v>
      </c>
      <c r="D60" s="13" t="s">
        <v>207</v>
      </c>
      <c r="E60" s="13">
        <v>1</v>
      </c>
      <c r="F60" s="11">
        <v>20</v>
      </c>
      <c r="G60" s="11">
        <v>0</v>
      </c>
      <c r="H60" s="11">
        <v>20</v>
      </c>
      <c r="I60" s="11"/>
      <c r="J60" s="11"/>
      <c r="K60" s="11"/>
      <c r="L60" s="11"/>
      <c r="M60" s="11">
        <v>3</v>
      </c>
      <c r="N60" s="11"/>
      <c r="O60" s="11"/>
      <c r="P60" s="11"/>
    </row>
    <row r="61" s="2" customFormat="1" ht="37" customHeight="1" spans="1:16">
      <c r="A61" s="11"/>
      <c r="B61" s="11"/>
      <c r="C61" s="12" t="s">
        <v>208</v>
      </c>
      <c r="D61" s="13" t="s">
        <v>209</v>
      </c>
      <c r="E61" s="12">
        <v>2</v>
      </c>
      <c r="F61" s="12">
        <v>40</v>
      </c>
      <c r="G61" s="11">
        <v>0</v>
      </c>
      <c r="H61" s="11">
        <v>40</v>
      </c>
      <c r="I61" s="11"/>
      <c r="J61" s="11"/>
      <c r="K61" s="11"/>
      <c r="L61" s="11"/>
      <c r="M61" s="11"/>
      <c r="N61" s="11" t="s">
        <v>210</v>
      </c>
      <c r="O61" s="11"/>
      <c r="P61" s="11"/>
    </row>
    <row r="62" s="2" customFormat="1" ht="58.9" customHeight="1" spans="1:16">
      <c r="A62" s="11"/>
      <c r="B62" s="11"/>
      <c r="C62" s="12" t="s">
        <v>211</v>
      </c>
      <c r="D62" s="13" t="s">
        <v>212</v>
      </c>
      <c r="E62" s="13">
        <v>2</v>
      </c>
      <c r="F62" s="11">
        <v>40</v>
      </c>
      <c r="G62" s="11">
        <v>0</v>
      </c>
      <c r="H62" s="11">
        <v>40</v>
      </c>
      <c r="I62" s="11"/>
      <c r="J62" s="11"/>
      <c r="K62" s="11"/>
      <c r="L62" s="11"/>
      <c r="M62" s="11"/>
      <c r="N62" s="11"/>
      <c r="O62" s="11" t="s">
        <v>210</v>
      </c>
      <c r="P62" s="11"/>
    </row>
    <row r="63" s="2" customFormat="1" ht="28.4" customHeight="1" spans="1:16">
      <c r="A63" s="11"/>
      <c r="B63" s="11"/>
      <c r="C63" s="12" t="s">
        <v>213</v>
      </c>
      <c r="D63" s="13" t="s">
        <v>214</v>
      </c>
      <c r="E63" s="13">
        <v>1</v>
      </c>
      <c r="F63" s="11">
        <v>20</v>
      </c>
      <c r="G63" s="11">
        <v>0</v>
      </c>
      <c r="H63" s="11">
        <v>20</v>
      </c>
      <c r="I63" s="11"/>
      <c r="J63" s="11"/>
      <c r="K63" s="11"/>
      <c r="L63" s="11"/>
      <c r="M63" s="11"/>
      <c r="N63" s="11"/>
      <c r="O63" s="11" t="s">
        <v>215</v>
      </c>
      <c r="P63" s="11"/>
    </row>
    <row r="64" s="2" customFormat="1" ht="28.4" customHeight="1" spans="1:16">
      <c r="A64" s="11"/>
      <c r="B64" s="11"/>
      <c r="C64" s="12" t="s">
        <v>216</v>
      </c>
      <c r="D64" s="13" t="s">
        <v>217</v>
      </c>
      <c r="E64" s="13">
        <v>2</v>
      </c>
      <c r="F64" s="11" t="s">
        <v>210</v>
      </c>
      <c r="G64" s="11">
        <v>0</v>
      </c>
      <c r="H64" s="11" t="s">
        <v>210</v>
      </c>
      <c r="I64" s="11"/>
      <c r="J64" s="11"/>
      <c r="K64" s="11"/>
      <c r="L64" s="11"/>
      <c r="M64" s="11"/>
      <c r="N64" s="11" t="s">
        <v>210</v>
      </c>
      <c r="O64" s="24"/>
      <c r="P64" s="11"/>
    </row>
    <row r="65" s="2" customFormat="1" ht="28.4" customHeight="1" spans="1:16">
      <c r="A65" s="11"/>
      <c r="B65" s="11"/>
      <c r="C65" s="12" t="s">
        <v>218</v>
      </c>
      <c r="D65" s="13" t="s">
        <v>219</v>
      </c>
      <c r="E65" s="13">
        <v>2</v>
      </c>
      <c r="F65" s="11" t="s">
        <v>210</v>
      </c>
      <c r="G65" s="11">
        <v>0</v>
      </c>
      <c r="H65" s="11" t="s">
        <v>210</v>
      </c>
      <c r="I65" s="11"/>
      <c r="J65" s="11"/>
      <c r="K65" s="11"/>
      <c r="L65" s="11"/>
      <c r="M65" s="11"/>
      <c r="N65" s="11"/>
      <c r="O65" s="11" t="s">
        <v>210</v>
      </c>
      <c r="P65" s="11"/>
    </row>
    <row r="66" s="2" customFormat="1" ht="28.4" customHeight="1" spans="1:16">
      <c r="A66" s="25"/>
      <c r="B66" s="25"/>
      <c r="C66" s="26" t="s">
        <v>220</v>
      </c>
      <c r="D66" s="27" t="s">
        <v>221</v>
      </c>
      <c r="E66" s="27">
        <v>12</v>
      </c>
      <c r="F66" s="27" t="s">
        <v>275</v>
      </c>
      <c r="G66" s="27">
        <v>0</v>
      </c>
      <c r="H66" s="26" t="s">
        <v>223</v>
      </c>
      <c r="I66" s="25"/>
      <c r="J66" s="25"/>
      <c r="K66" s="25"/>
      <c r="L66" s="25"/>
      <c r="M66" s="25"/>
      <c r="N66" s="25"/>
      <c r="O66" s="26" t="s">
        <v>223</v>
      </c>
      <c r="P66" s="27"/>
    </row>
    <row r="67" s="2" customFormat="1" ht="20.15" customHeight="1" spans="1:16">
      <c r="A67" s="28"/>
      <c r="B67" s="28"/>
      <c r="C67" s="25" t="s">
        <v>43</v>
      </c>
      <c r="D67" s="25"/>
      <c r="E67" s="25">
        <f t="shared" ref="E67:P67" si="3">SUM(E51:E66)</f>
        <v>32</v>
      </c>
      <c r="F67" s="25">
        <v>640</v>
      </c>
      <c r="G67" s="25">
        <f t="shared" si="3"/>
        <v>0</v>
      </c>
      <c r="H67" s="25">
        <v>640</v>
      </c>
      <c r="I67" s="25">
        <f t="shared" si="3"/>
        <v>2</v>
      </c>
      <c r="J67" s="25">
        <f t="shared" si="3"/>
        <v>0</v>
      </c>
      <c r="K67" s="25">
        <f t="shared" si="3"/>
        <v>12</v>
      </c>
      <c r="L67" s="25">
        <f t="shared" si="3"/>
        <v>6</v>
      </c>
      <c r="M67" s="25">
        <f t="shared" si="3"/>
        <v>9</v>
      </c>
      <c r="N67" s="25">
        <f t="shared" si="3"/>
        <v>0</v>
      </c>
      <c r="O67" s="25">
        <f t="shared" si="3"/>
        <v>0</v>
      </c>
      <c r="P67" s="25">
        <f t="shared" si="3"/>
        <v>0</v>
      </c>
    </row>
    <row r="68" spans="1:16">
      <c r="A68" s="29" t="s">
        <v>282</v>
      </c>
      <c r="B68" s="29"/>
      <c r="C68" s="29"/>
      <c r="D68" s="29"/>
      <c r="E68" s="29"/>
      <c r="F68" s="29"/>
      <c r="G68" s="29"/>
      <c r="H68" s="29"/>
      <c r="I68" s="29"/>
      <c r="J68" s="29"/>
      <c r="K68" s="29"/>
      <c r="L68" s="29"/>
      <c r="M68" s="29"/>
      <c r="N68" s="29"/>
      <c r="O68" s="29"/>
      <c r="P68" s="29"/>
    </row>
    <row r="69" spans="1:16">
      <c r="A69" s="29"/>
      <c r="B69" s="29"/>
      <c r="C69" s="29"/>
      <c r="D69" s="29"/>
      <c r="E69" s="29"/>
      <c r="F69" s="29"/>
      <c r="G69" s="29"/>
      <c r="H69" s="29"/>
      <c r="I69" s="29"/>
      <c r="J69" s="29"/>
      <c r="K69" s="29"/>
      <c r="L69" s="29"/>
      <c r="M69" s="29"/>
      <c r="N69" s="29"/>
      <c r="O69" s="29"/>
      <c r="P69" s="29"/>
    </row>
    <row r="70" spans="1:16">
      <c r="A70" s="29"/>
      <c r="B70" s="29"/>
      <c r="C70" s="29"/>
      <c r="D70" s="29"/>
      <c r="E70" s="29"/>
      <c r="F70" s="29"/>
      <c r="G70" s="29"/>
      <c r="H70" s="29"/>
      <c r="I70" s="29"/>
      <c r="J70" s="29"/>
      <c r="K70" s="29"/>
      <c r="L70" s="29"/>
      <c r="M70" s="29"/>
      <c r="N70" s="29"/>
      <c r="O70" s="29"/>
      <c r="P70" s="29"/>
    </row>
  </sheetData>
  <mergeCells count="25">
    <mergeCell ref="A2:P2"/>
    <mergeCell ref="A4:P4"/>
    <mergeCell ref="E5:H5"/>
    <mergeCell ref="I5:P5"/>
    <mergeCell ref="I6:J6"/>
    <mergeCell ref="K6:L6"/>
    <mergeCell ref="M6:N6"/>
    <mergeCell ref="O6:P6"/>
    <mergeCell ref="C16:D16"/>
    <mergeCell ref="C32:D32"/>
    <mergeCell ref="C50:D50"/>
    <mergeCell ref="C67:D67"/>
    <mergeCell ref="A8:A66"/>
    <mergeCell ref="B8:B16"/>
    <mergeCell ref="B17:B32"/>
    <mergeCell ref="B33:B50"/>
    <mergeCell ref="B51:B66"/>
    <mergeCell ref="C5:C7"/>
    <mergeCell ref="D5:D7"/>
    <mergeCell ref="E6:E7"/>
    <mergeCell ref="F6:F7"/>
    <mergeCell ref="G6:G7"/>
    <mergeCell ref="H6:H7"/>
    <mergeCell ref="A68:P70"/>
    <mergeCell ref="A5:B7"/>
  </mergeCells>
  <hyperlinks>
    <hyperlink ref="D44" r:id="rId1" display="Big Data and Cloud Computing"/>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附表一分表一</vt:lpstr>
      <vt:lpstr>附表一分表二</vt:lpstr>
      <vt:lpstr>附表二</vt:lpstr>
      <vt:lpstr>附表三</vt:lpstr>
      <vt:lpstr>附表四</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春晓</cp:lastModifiedBy>
  <dcterms:created xsi:type="dcterms:W3CDTF">2020-05-26T01:49:00Z</dcterms:created>
  <cp:lastPrinted>2020-12-02T02:38:00Z</cp:lastPrinted>
  <dcterms:modified xsi:type="dcterms:W3CDTF">2021-11-01T03:30:03Z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C1FC883D8BD440ABA2F28D359D010118</vt:lpwstr>
  </property>
</Properties>
</file>