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activeTab="1"/>
  </bookViews>
  <sheets>
    <sheet name="表一" sheetId="7" r:id="rId1"/>
    <sheet name="表二" sheetId="2" r:id="rId2"/>
    <sheet name="表三" sheetId="6" r:id="rId3"/>
  </sheets>
  <definedNames>
    <definedName name="_xlnm.Print_Titles" localSheetId="1">表二!$2:$5</definedName>
    <definedName name="_xlnm.Print_Titles" localSheetId="0">表一!$2:$5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<sst xmlns="http://schemas.openxmlformats.org/spreadsheetml/2006/main" count="144" uniqueCount="120">
  <si>
    <t>表一</t>
  </si>
  <si>
    <t>专升本公共教育课程计划进程表</t>
  </si>
  <si>
    <t>课程性质</t>
  </si>
  <si>
    <t>课程中文名称</t>
  </si>
  <si>
    <t>课程英文名称</t>
  </si>
  <si>
    <t>课程学时、学分及分配</t>
  </si>
  <si>
    <t>各学年、学期每周课内学时</t>
  </si>
  <si>
    <t>学分</t>
  </si>
  <si>
    <t>总学时</t>
  </si>
  <si>
    <t>讲授学时</t>
  </si>
  <si>
    <t>实践学时</t>
  </si>
  <si>
    <t>1学年</t>
  </si>
  <si>
    <t>2学年</t>
  </si>
  <si>
    <t>3学年</t>
  </si>
  <si>
    <t>4学年</t>
  </si>
  <si>
    <t>公共必修课</t>
  </si>
  <si>
    <t>思政必修课</t>
  </si>
  <si>
    <t>形式与政策</t>
  </si>
  <si>
    <t>Situation and Policy</t>
  </si>
  <si>
    <t>4（10-18周）</t>
  </si>
  <si>
    <t>“四史”课程</t>
  </si>
  <si>
    <t>“Four History”Course</t>
  </si>
  <si>
    <t>修读要求：“四史”课程不限定选课学期，学生在该模块修有一学分即可。</t>
  </si>
  <si>
    <t>通识必修课</t>
  </si>
  <si>
    <t>创业基础（实践）</t>
  </si>
  <si>
    <t>Foundation of  Establishing a business</t>
  </si>
  <si>
    <t>公共教育课合计</t>
  </si>
  <si>
    <t xml:space="preserve">备注：1.所有专升本专业的学生至少修满2学分的形势与政策课、1学分的“四史”课程。
2.其中，"四史"课程即：中国共产党党史、新中国史、改革开放史、社会主义发展史，每门课程分别是1学分，至少选修一门，修满1学分。
</t>
  </si>
  <si>
    <t>表二</t>
  </si>
  <si>
    <t>专升本专业教育课程计划进程表</t>
  </si>
  <si>
    <t>专业必修课</t>
  </si>
  <si>
    <t>概率论与数理统计</t>
  </si>
  <si>
    <t>Probability Theory and Mathematical Statistics</t>
  </si>
  <si>
    <t>离散数学</t>
  </si>
  <si>
    <t>Discrete Mathematics</t>
  </si>
  <si>
    <t>Python程序设计</t>
  </si>
  <si>
    <t>Python Programming</t>
  </si>
  <si>
    <t>数据结构与算法</t>
  </si>
  <si>
    <t>Data Structures and Algorithm</t>
  </si>
  <si>
    <t>数据结构与算法课程设计</t>
  </si>
  <si>
    <t>Course Design of Data Structure and Algorithm</t>
  </si>
  <si>
    <t>操作系统原理</t>
  </si>
  <si>
    <t>Principle  of Operating System</t>
  </si>
  <si>
    <t>操作系统课程设计</t>
  </si>
  <si>
    <t>Course Design of Operating System</t>
  </si>
  <si>
    <t>数据库原理</t>
  </si>
  <si>
    <t>Principle of Database</t>
  </si>
  <si>
    <t>数据存储与数据仓库实践</t>
  </si>
  <si>
    <t>MySQL Database Application Training</t>
  </si>
  <si>
    <t>分布式系统</t>
  </si>
  <si>
    <t>Distributed System</t>
  </si>
  <si>
    <t>分布式系统实践</t>
  </si>
  <si>
    <t>Practice of Distributed System</t>
  </si>
  <si>
    <t>大数据技术原理</t>
  </si>
  <si>
    <t>Big Data Processing Technology</t>
  </si>
  <si>
    <t>大数据平台及编程实践</t>
  </si>
  <si>
    <t>Practice of Big Data Processing Technology</t>
  </si>
  <si>
    <t>1周</t>
  </si>
  <si>
    <t>数据挖掘与机器学习</t>
  </si>
  <si>
    <t>Data  Mining and Machine Learning</t>
  </si>
  <si>
    <t>人工智能原理</t>
  </si>
  <si>
    <t>Principle of Artificial Intelligence</t>
  </si>
  <si>
    <t>数据分析与挖掘实践</t>
  </si>
  <si>
    <t>Big Data Technology and Development Training</t>
  </si>
  <si>
    <t>就业指导（实践）</t>
  </si>
  <si>
    <t>Employment Guidance（Practice）</t>
  </si>
  <si>
    <t>企业项目实践</t>
  </si>
  <si>
    <t>Enterprise project practice</t>
  </si>
  <si>
    <t>工作实习</t>
  </si>
  <si>
    <t>Work Practice</t>
  </si>
  <si>
    <t>3周</t>
  </si>
  <si>
    <t>毕业设计</t>
  </si>
  <si>
    <t>Graduation Project</t>
  </si>
  <si>
    <t>12周</t>
  </si>
  <si>
    <t>专业必修课合计</t>
  </si>
  <si>
    <t>专业选修课</t>
  </si>
  <si>
    <t>数据采集与预处理</t>
  </si>
  <si>
    <t>Data collection and preprocessing</t>
  </si>
  <si>
    <t>数据仓库技术与应用</t>
  </si>
  <si>
    <t>Data Warehouse Technology and Applications</t>
  </si>
  <si>
    <t>Web编程技术</t>
  </si>
  <si>
    <t>Web Programming Technology</t>
  </si>
  <si>
    <t>计算机网络</t>
  </si>
  <si>
    <t>Computer network</t>
  </si>
  <si>
    <t>计算机网络实训</t>
  </si>
  <si>
    <t>Computer network training</t>
  </si>
  <si>
    <t>最优化理论</t>
  </si>
  <si>
    <t>Optimization Theory</t>
  </si>
  <si>
    <t>应用统计学</t>
  </si>
  <si>
    <t>Applied Statistics</t>
  </si>
  <si>
    <t>软件工程</t>
  </si>
  <si>
    <t>Digital image processing and Application</t>
  </si>
  <si>
    <t>计算机视觉及应用</t>
  </si>
  <si>
    <t>Computer Vision and Application</t>
  </si>
  <si>
    <t>大数据存储与管理</t>
  </si>
  <si>
    <t>Multimedia Signal Processing</t>
  </si>
  <si>
    <t>信息安全技术</t>
  </si>
  <si>
    <t>Information Security Technology</t>
  </si>
  <si>
    <t>大数据分析与可视化</t>
  </si>
  <si>
    <t xml:space="preserve">Big Data Analysis and Visualization </t>
  </si>
  <si>
    <t>自然语言处理</t>
  </si>
  <si>
    <t>Natural Language Processing</t>
  </si>
  <si>
    <t>大数据技术与应用</t>
  </si>
  <si>
    <t>Software Testing and Quality Assurance</t>
  </si>
  <si>
    <t>大数据运维与云计算</t>
  </si>
  <si>
    <t>cloud computing and big data</t>
  </si>
  <si>
    <t>大数据智能分析实训</t>
  </si>
  <si>
    <t>Big Data Intelligent Analysis Training</t>
  </si>
  <si>
    <t>专业选修课合计</t>
  </si>
  <si>
    <t>附表三</t>
  </si>
  <si>
    <t>各学期学分分配表</t>
  </si>
  <si>
    <t>课程类别</t>
  </si>
  <si>
    <t>总学分</t>
  </si>
  <si>
    <t>五</t>
  </si>
  <si>
    <t>六</t>
  </si>
  <si>
    <t>七</t>
  </si>
  <si>
    <t>八</t>
  </si>
  <si>
    <t>公共教育课</t>
  </si>
  <si>
    <t>专业教育课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</si>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</sst>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0.5"/>
      <name val="楷体"/>
      <charset val="134"/>
    </font>
    <font>
      <sz val="10.5"/>
      <name val="楷体"/>
      <charset val="134"/>
    </font>
    <font>
      <sz val="11"/>
      <color rgb="FFFF0000"/>
      <name val="宋体"/>
      <charset val="134"/>
      <scheme val="minor"/>
    </font>
    <font>
      <sz val="10"/>
      <name val="楷体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name val="楷体"/>
      <charset val="134"/>
    </font>
    <font>
      <b/>
      <sz val="10.5"/>
      <name val="Times New Roman"/>
      <charset val="134"/>
    </font>
    <font>
      <sz val="10"/>
      <color rgb="FFFF0000"/>
      <name val="楷体"/>
      <charset val="134"/>
    </font>
    <font>
      <sz val="9"/>
      <name val="宋体"/>
      <charset val="134"/>
      <scheme val="minor"/>
    </font>
    <font>
      <b/>
      <sz val="16"/>
      <color theme="1"/>
      <name val="宋体"/>
      <charset val="134"/>
    </font>
    <font>
      <b/>
      <sz val="10.5"/>
      <color rgb="FF000000"/>
      <name val="楷体"/>
      <charset val="134"/>
    </font>
    <font>
      <sz val="10.5"/>
      <color rgb="FF000000"/>
      <name val="楷体"/>
      <charset val="134"/>
    </font>
    <font>
      <sz val="11"/>
      <color rgb="FF000000"/>
      <name val="宋体"/>
      <charset val="134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23" applyNumberFormat="0" applyAlignment="0" applyProtection="0">
      <alignment vertical="center"/>
    </xf>
    <xf numFmtId="0" fontId="28" fillId="7" borderId="24" applyNumberFormat="0" applyAlignment="0" applyProtection="0">
      <alignment vertical="center"/>
    </xf>
    <xf numFmtId="0" fontId="29" fillId="7" borderId="23" applyNumberFormat="0" applyAlignment="0" applyProtection="0">
      <alignment vertical="center"/>
    </xf>
    <xf numFmtId="0" fontId="30" fillId="8" borderId="25" applyNumberFormat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2" xfId="0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49" applyFont="1" applyFill="1" applyBorder="1" applyAlignment="1" applyProtection="1">
      <alignment horizontal="center" vertical="center" wrapText="1"/>
      <protection locked="0"/>
    </xf>
    <xf numFmtId="0" fontId="7" fillId="3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>
      <alignment vertical="center"/>
    </xf>
    <xf numFmtId="0" fontId="7" fillId="4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12" fillId="0" borderId="2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>
      <alignment vertical="center"/>
    </xf>
    <xf numFmtId="0" fontId="13" fillId="2" borderId="0" xfId="0" applyFont="1" applyFill="1">
      <alignment vertical="center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3" xfId="0" applyFill="1" applyBorder="1">
      <alignment vertical="center"/>
    </xf>
    <xf numFmtId="0" fontId="14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workbookViewId="0">
      <selection activeCell="C8" sqref="C8"/>
    </sheetView>
  </sheetViews>
  <sheetFormatPr defaultColWidth="9" defaultRowHeight="14"/>
  <cols>
    <col min="1" max="1" width="6.5" customWidth="1"/>
    <col min="2" max="2" width="7.88181818181818" customWidth="1"/>
    <col min="3" max="3" width="10" customWidth="1"/>
    <col min="4" max="4" width="10.2545454545455" customWidth="1"/>
    <col min="5" max="16" width="4.38181818181818" customWidth="1"/>
  </cols>
  <sheetData>
    <row r="1" spans="1:1">
      <c r="A1" t="s">
        <v>0</v>
      </c>
    </row>
    <row r="2" ht="34.9" customHeight="1" spans="1:16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ht="15" customHeight="1" spans="1:16">
      <c r="A3" s="52" t="s">
        <v>2</v>
      </c>
      <c r="B3" s="52"/>
      <c r="C3" s="53" t="s">
        <v>3</v>
      </c>
      <c r="D3" s="53" t="s">
        <v>4</v>
      </c>
      <c r="E3" s="53" t="s">
        <v>5</v>
      </c>
      <c r="F3" s="53"/>
      <c r="G3" s="53"/>
      <c r="H3" s="53"/>
      <c r="I3" s="53" t="s">
        <v>6</v>
      </c>
      <c r="J3" s="53"/>
      <c r="K3" s="53"/>
      <c r="L3" s="53"/>
      <c r="M3" s="53"/>
      <c r="N3" s="53"/>
      <c r="O3" s="53"/>
      <c r="P3" s="53"/>
    </row>
    <row r="4" ht="14.75" spans="1:16">
      <c r="A4" s="52"/>
      <c r="B4" s="52"/>
      <c r="C4" s="53"/>
      <c r="D4" s="53"/>
      <c r="E4" s="54" t="s">
        <v>7</v>
      </c>
      <c r="F4" s="54" t="s">
        <v>8</v>
      </c>
      <c r="G4" s="53" t="s">
        <v>9</v>
      </c>
      <c r="H4" s="53" t="s">
        <v>10</v>
      </c>
      <c r="I4" s="53" t="s">
        <v>11</v>
      </c>
      <c r="J4" s="53"/>
      <c r="K4" s="53" t="s">
        <v>12</v>
      </c>
      <c r="L4" s="53"/>
      <c r="M4" s="53" t="s">
        <v>13</v>
      </c>
      <c r="N4" s="53"/>
      <c r="O4" s="53" t="s">
        <v>14</v>
      </c>
      <c r="P4" s="53"/>
    </row>
    <row r="5" ht="15" customHeight="1" spans="1:16">
      <c r="A5" s="55"/>
      <c r="B5" s="55"/>
      <c r="C5" s="56"/>
      <c r="D5" s="56"/>
      <c r="E5" s="57"/>
      <c r="F5" s="57"/>
      <c r="G5" s="56"/>
      <c r="H5" s="56"/>
      <c r="I5" s="57">
        <v>1</v>
      </c>
      <c r="J5" s="57">
        <v>2</v>
      </c>
      <c r="K5" s="57">
        <v>3</v>
      </c>
      <c r="L5" s="57">
        <v>4</v>
      </c>
      <c r="M5" s="56">
        <v>5</v>
      </c>
      <c r="N5" s="56">
        <v>6</v>
      </c>
      <c r="O5" s="56">
        <v>7</v>
      </c>
      <c r="P5" s="56">
        <v>8</v>
      </c>
    </row>
    <row r="6" ht="30" customHeight="1" spans="1:19">
      <c r="A6" s="58" t="s">
        <v>15</v>
      </c>
      <c r="B6" s="59" t="s">
        <v>16</v>
      </c>
      <c r="C6" s="59" t="s">
        <v>17</v>
      </c>
      <c r="D6" s="59" t="s">
        <v>18</v>
      </c>
      <c r="E6" s="59">
        <v>2</v>
      </c>
      <c r="F6" s="59">
        <v>36</v>
      </c>
      <c r="G6" s="59">
        <v>36</v>
      </c>
      <c r="H6" s="59">
        <v>0</v>
      </c>
      <c r="I6" s="59"/>
      <c r="J6" s="59"/>
      <c r="K6" s="59"/>
      <c r="L6" s="59"/>
      <c r="M6" s="59"/>
      <c r="N6" s="59" t="s">
        <v>19</v>
      </c>
      <c r="O6" s="59"/>
      <c r="P6" s="59"/>
      <c r="Q6" s="12"/>
      <c r="R6" s="71"/>
      <c r="S6" s="71"/>
    </row>
    <row r="7" ht="36" customHeight="1" spans="1:19">
      <c r="A7" s="60"/>
      <c r="B7" s="59"/>
      <c r="C7" s="61" t="s">
        <v>20</v>
      </c>
      <c r="D7" s="61" t="s">
        <v>21</v>
      </c>
      <c r="E7" s="59">
        <v>1</v>
      </c>
      <c r="F7" s="59">
        <v>18</v>
      </c>
      <c r="G7" s="59">
        <v>18</v>
      </c>
      <c r="H7" s="59">
        <v>0</v>
      </c>
      <c r="I7" s="68" t="s">
        <v>22</v>
      </c>
      <c r="J7" s="69"/>
      <c r="K7" s="69"/>
      <c r="L7" s="69"/>
      <c r="M7" s="69"/>
      <c r="N7" s="69"/>
      <c r="O7" s="69"/>
      <c r="P7" s="70"/>
      <c r="Q7" s="12"/>
      <c r="R7" s="71"/>
      <c r="S7" s="71"/>
    </row>
    <row r="8" ht="46" customHeight="1" spans="1:19">
      <c r="A8" s="62"/>
      <c r="B8" s="59" t="s">
        <v>23</v>
      </c>
      <c r="C8" s="61" t="s">
        <v>24</v>
      </c>
      <c r="D8" s="61" t="s">
        <v>25</v>
      </c>
      <c r="E8" s="61">
        <v>2</v>
      </c>
      <c r="F8" s="63">
        <v>40</v>
      </c>
      <c r="G8" s="63">
        <v>0</v>
      </c>
      <c r="H8" s="63">
        <v>40</v>
      </c>
      <c r="I8" s="63"/>
      <c r="J8" s="63"/>
      <c r="K8" s="63"/>
      <c r="L8" s="63"/>
      <c r="M8" s="63"/>
      <c r="N8" s="63">
        <v>2</v>
      </c>
      <c r="O8" s="63"/>
      <c r="P8" s="63"/>
      <c r="Q8" s="12"/>
      <c r="R8" s="71"/>
      <c r="S8" s="71"/>
    </row>
    <row r="9" ht="24" customHeight="1" spans="1:19">
      <c r="A9" s="59" t="s">
        <v>26</v>
      </c>
      <c r="B9" s="59"/>
      <c r="C9" s="59"/>
      <c r="D9" s="59"/>
      <c r="E9" s="64">
        <v>5</v>
      </c>
      <c r="F9" s="65">
        <v>94</v>
      </c>
      <c r="G9" s="65">
        <f t="shared" ref="F9:M9" si="0">SUM(G6:G7)</f>
        <v>54</v>
      </c>
      <c r="H9" s="65">
        <v>40</v>
      </c>
      <c r="I9" s="65">
        <f t="shared" si="0"/>
        <v>0</v>
      </c>
      <c r="J9" s="65">
        <f t="shared" si="0"/>
        <v>0</v>
      </c>
      <c r="K9" s="65">
        <f t="shared" si="0"/>
        <v>0</v>
      </c>
      <c r="L9" s="65">
        <f t="shared" si="0"/>
        <v>0</v>
      </c>
      <c r="M9" s="65">
        <f t="shared" si="0"/>
        <v>0</v>
      </c>
      <c r="N9" s="65">
        <v>6</v>
      </c>
      <c r="O9" s="65">
        <f>SUM(O6:O7)</f>
        <v>0</v>
      </c>
      <c r="P9" s="65"/>
      <c r="Q9" s="12"/>
      <c r="R9" s="12"/>
      <c r="S9" s="12"/>
    </row>
    <row r="10" ht="53" customHeight="1" spans="1:16">
      <c r="A10" s="66" t="s">
        <v>27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</row>
  </sheetData>
  <mergeCells count="20">
    <mergeCell ref="A2:P2"/>
    <mergeCell ref="E3:H3"/>
    <mergeCell ref="I3:P3"/>
    <mergeCell ref="I4:J4"/>
    <mergeCell ref="K4:L4"/>
    <mergeCell ref="M4:N4"/>
    <mergeCell ref="O4:P4"/>
    <mergeCell ref="I7:P7"/>
    <mergeCell ref="A9:D9"/>
    <mergeCell ref="A10:P10"/>
    <mergeCell ref="A6:A8"/>
    <mergeCell ref="B6:B7"/>
    <mergeCell ref="C3:C5"/>
    <mergeCell ref="D3:D5"/>
    <mergeCell ref="E4:E5"/>
    <mergeCell ref="F4:F5"/>
    <mergeCell ref="G4:G5"/>
    <mergeCell ref="H4:H5"/>
    <mergeCell ref="A3:B5"/>
    <mergeCell ref="R6:S7"/>
  </mergeCells>
  <pageMargins left="0.751388888888889" right="0.751388888888889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9"/>
  <sheetViews>
    <sheetView tabSelected="1" zoomScale="115" zoomScaleNormal="115" topLeftCell="A23" workbookViewId="0">
      <selection activeCell="E29" sqref="E29"/>
    </sheetView>
  </sheetViews>
  <sheetFormatPr defaultColWidth="9" defaultRowHeight="14"/>
  <cols>
    <col min="1" max="1" width="2.99090909090909" style="12" customWidth="1"/>
    <col min="2" max="2" width="2.44545454545455" style="12" customWidth="1"/>
    <col min="3" max="3" width="12.2727272727273" style="15" customWidth="1"/>
    <col min="4" max="4" width="9" style="15"/>
    <col min="5" max="5" width="4.14545454545455" style="12" customWidth="1"/>
    <col min="6" max="8" width="5.30909090909091" style="12" customWidth="1"/>
    <col min="9" max="15" width="3.29090909090909" style="12" customWidth="1"/>
    <col min="16" max="16" width="3.29090909090909" style="16" customWidth="1"/>
    <col min="17" max="17" width="9" style="15"/>
    <col min="18" max="18" width="15.4454545454545" style="15" customWidth="1"/>
    <col min="19" max="16384" width="9" style="15"/>
  </cols>
  <sheetData>
    <row r="1" spans="1:16">
      <c r="A1" s="2" t="s">
        <v>28</v>
      </c>
      <c r="B1" s="2"/>
      <c r="C1" s="17"/>
      <c r="D1" s="17"/>
      <c r="E1" s="2"/>
      <c r="F1" s="2"/>
      <c r="G1" s="2"/>
      <c r="H1" s="2"/>
      <c r="I1" s="2"/>
      <c r="J1" s="2"/>
      <c r="K1" s="2"/>
      <c r="L1" s="2"/>
      <c r="M1" s="17"/>
      <c r="N1" s="17"/>
      <c r="O1" s="17"/>
      <c r="P1" s="17"/>
    </row>
    <row r="2" ht="34.95" customHeight="1" spans="1:16">
      <c r="A2" s="18" t="s">
        <v>29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ht="15" customHeight="1" spans="1:16">
      <c r="A3" s="5" t="s">
        <v>2</v>
      </c>
      <c r="B3" s="5"/>
      <c r="C3" s="5" t="s">
        <v>3</v>
      </c>
      <c r="D3" s="5" t="s">
        <v>4</v>
      </c>
      <c r="E3" s="5" t="s">
        <v>5</v>
      </c>
      <c r="F3" s="5"/>
      <c r="G3" s="5"/>
      <c r="H3" s="5"/>
      <c r="I3" s="5" t="s">
        <v>6</v>
      </c>
      <c r="J3" s="5"/>
      <c r="K3" s="5"/>
      <c r="L3" s="5"/>
      <c r="M3" s="5"/>
      <c r="N3" s="5"/>
      <c r="O3" s="5"/>
      <c r="P3" s="5"/>
    </row>
    <row r="4" spans="1:16">
      <c r="A4" s="5"/>
      <c r="B4" s="5"/>
      <c r="C4" s="5"/>
      <c r="D4" s="5"/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/>
      <c r="K4" s="5" t="s">
        <v>12</v>
      </c>
      <c r="L4" s="5"/>
      <c r="M4" s="5" t="s">
        <v>13</v>
      </c>
      <c r="N4" s="5"/>
      <c r="O4" s="5" t="s">
        <v>14</v>
      </c>
      <c r="P4" s="5"/>
    </row>
    <row r="5" ht="15" customHeight="1" spans="1:16">
      <c r="A5" s="5"/>
      <c r="B5" s="5"/>
      <c r="C5" s="5"/>
      <c r="D5" s="5"/>
      <c r="E5" s="5"/>
      <c r="F5" s="5"/>
      <c r="G5" s="5"/>
      <c r="H5" s="5"/>
      <c r="I5" s="38">
        <v>1</v>
      </c>
      <c r="J5" s="38">
        <v>2</v>
      </c>
      <c r="K5" s="38">
        <v>3</v>
      </c>
      <c r="L5" s="38">
        <v>4</v>
      </c>
      <c r="M5" s="38">
        <v>5</v>
      </c>
      <c r="N5" s="38">
        <v>6</v>
      </c>
      <c r="O5" s="38">
        <v>7</v>
      </c>
      <c r="P5" s="38">
        <v>8</v>
      </c>
    </row>
    <row r="6" s="13" customFormat="1" ht="25" customHeight="1" spans="1:16">
      <c r="A6" s="19" t="s">
        <v>30</v>
      </c>
      <c r="B6" s="20"/>
      <c r="C6" s="21" t="s">
        <v>31</v>
      </c>
      <c r="D6" s="21" t="s">
        <v>32</v>
      </c>
      <c r="E6" s="21">
        <v>3</v>
      </c>
      <c r="F6" s="21">
        <v>54</v>
      </c>
      <c r="G6" s="21">
        <v>54</v>
      </c>
      <c r="H6" s="21">
        <v>0</v>
      </c>
      <c r="I6" s="21"/>
      <c r="J6" s="21"/>
      <c r="K6" s="21"/>
      <c r="L6" s="21"/>
      <c r="M6" s="21">
        <v>3</v>
      </c>
      <c r="N6" s="21"/>
      <c r="O6" s="21"/>
      <c r="P6" s="21"/>
    </row>
    <row r="7" s="13" customFormat="1" ht="25" customHeight="1" spans="1:16">
      <c r="A7" s="19"/>
      <c r="B7" s="20"/>
      <c r="C7" s="21" t="s">
        <v>33</v>
      </c>
      <c r="D7" s="21" t="s">
        <v>34</v>
      </c>
      <c r="E7" s="21">
        <v>3</v>
      </c>
      <c r="F7" s="21">
        <v>54</v>
      </c>
      <c r="G7" s="21">
        <v>54</v>
      </c>
      <c r="H7" s="21">
        <v>0</v>
      </c>
      <c r="I7" s="21"/>
      <c r="J7" s="21"/>
      <c r="K7" s="21"/>
      <c r="L7" s="21"/>
      <c r="M7" s="21">
        <v>3</v>
      </c>
      <c r="N7" s="21"/>
      <c r="O7" s="21"/>
      <c r="P7" s="21"/>
    </row>
    <row r="8" s="13" customFormat="1" ht="25" customHeight="1" spans="1:16">
      <c r="A8" s="19"/>
      <c r="B8" s="20"/>
      <c r="C8" s="22" t="s">
        <v>35</v>
      </c>
      <c r="D8" s="21" t="s">
        <v>36</v>
      </c>
      <c r="E8" s="21">
        <v>3</v>
      </c>
      <c r="F8" s="21">
        <v>54</v>
      </c>
      <c r="G8" s="21">
        <v>27</v>
      </c>
      <c r="H8" s="21">
        <v>27</v>
      </c>
      <c r="I8" s="21"/>
      <c r="J8" s="21"/>
      <c r="K8" s="21"/>
      <c r="L8" s="21"/>
      <c r="M8" s="21">
        <v>3</v>
      </c>
      <c r="N8" s="21"/>
      <c r="O8" s="21"/>
      <c r="P8" s="21"/>
    </row>
    <row r="9" s="13" customFormat="1" ht="25" customHeight="1" spans="1:16">
      <c r="A9" s="19"/>
      <c r="B9" s="20"/>
      <c r="C9" s="23" t="s">
        <v>37</v>
      </c>
      <c r="D9" s="23" t="s">
        <v>38</v>
      </c>
      <c r="E9" s="23">
        <v>3</v>
      </c>
      <c r="F9" s="23">
        <v>54</v>
      </c>
      <c r="G9" s="23">
        <v>54</v>
      </c>
      <c r="H9" s="23">
        <v>0</v>
      </c>
      <c r="I9" s="23"/>
      <c r="J9" s="23"/>
      <c r="K9" s="23"/>
      <c r="L9" s="23"/>
      <c r="M9" s="23">
        <v>3</v>
      </c>
      <c r="N9" s="23"/>
      <c r="O9" s="23"/>
      <c r="P9" s="23"/>
    </row>
    <row r="10" s="13" customFormat="1" ht="25" customHeight="1" spans="1:16">
      <c r="A10" s="19"/>
      <c r="B10" s="20"/>
      <c r="C10" s="21" t="s">
        <v>39</v>
      </c>
      <c r="D10" s="21" t="s">
        <v>40</v>
      </c>
      <c r="E10" s="21">
        <v>1</v>
      </c>
      <c r="F10" s="24">
        <v>20</v>
      </c>
      <c r="G10" s="24">
        <v>0</v>
      </c>
      <c r="H10" s="24">
        <v>20</v>
      </c>
      <c r="I10" s="24"/>
      <c r="J10" s="24"/>
      <c r="K10" s="24"/>
      <c r="L10" s="24"/>
      <c r="M10" s="24">
        <v>3</v>
      </c>
      <c r="N10" s="24"/>
      <c r="O10" s="24"/>
      <c r="P10" s="24"/>
    </row>
    <row r="11" s="13" customFormat="1" ht="25" customHeight="1" spans="1:16">
      <c r="A11" s="19"/>
      <c r="B11" s="20"/>
      <c r="C11" s="23" t="s">
        <v>41</v>
      </c>
      <c r="D11" s="23" t="s">
        <v>42</v>
      </c>
      <c r="E11" s="23">
        <v>2</v>
      </c>
      <c r="F11" s="23">
        <v>36</v>
      </c>
      <c r="G11" s="23">
        <v>36</v>
      </c>
      <c r="H11" s="23">
        <v>0</v>
      </c>
      <c r="I11" s="23"/>
      <c r="J11" s="23"/>
      <c r="K11" s="23"/>
      <c r="L11" s="23"/>
      <c r="M11" s="23">
        <v>3</v>
      </c>
      <c r="N11" s="23"/>
      <c r="O11" s="23"/>
      <c r="P11" s="23"/>
    </row>
    <row r="12" s="13" customFormat="1" ht="25" customHeight="1" spans="1:16">
      <c r="A12" s="19"/>
      <c r="B12" s="20"/>
      <c r="C12" s="21" t="s">
        <v>43</v>
      </c>
      <c r="D12" s="21" t="s">
        <v>44</v>
      </c>
      <c r="E12" s="21">
        <v>1</v>
      </c>
      <c r="F12" s="24">
        <v>20</v>
      </c>
      <c r="G12" s="24">
        <v>0</v>
      </c>
      <c r="H12" s="24">
        <v>20</v>
      </c>
      <c r="I12" s="24"/>
      <c r="J12" s="24"/>
      <c r="K12" s="24"/>
      <c r="L12" s="24"/>
      <c r="M12" s="24">
        <v>3</v>
      </c>
      <c r="N12" s="24"/>
      <c r="O12" s="24"/>
      <c r="P12" s="24"/>
    </row>
    <row r="13" s="13" customFormat="1" ht="25" customHeight="1" spans="1:16">
      <c r="A13" s="19"/>
      <c r="B13" s="20"/>
      <c r="C13" s="23" t="s">
        <v>45</v>
      </c>
      <c r="D13" s="23" t="s">
        <v>46</v>
      </c>
      <c r="E13" s="23">
        <v>3</v>
      </c>
      <c r="F13" s="23">
        <v>54</v>
      </c>
      <c r="G13" s="23">
        <v>36</v>
      </c>
      <c r="H13" s="23">
        <v>18</v>
      </c>
      <c r="I13" s="23"/>
      <c r="J13" s="23"/>
      <c r="K13" s="23"/>
      <c r="L13" s="23"/>
      <c r="M13" s="23"/>
      <c r="N13" s="23">
        <v>3</v>
      </c>
      <c r="O13" s="23"/>
      <c r="P13" s="23"/>
    </row>
    <row r="14" s="13" customFormat="1" ht="25" customHeight="1" spans="1:16">
      <c r="A14" s="19"/>
      <c r="B14" s="20"/>
      <c r="C14" s="25" t="s">
        <v>47</v>
      </c>
      <c r="D14" s="21" t="s">
        <v>48</v>
      </c>
      <c r="E14" s="21">
        <v>2</v>
      </c>
      <c r="F14" s="24">
        <v>40</v>
      </c>
      <c r="G14" s="24">
        <v>0</v>
      </c>
      <c r="H14" s="24">
        <v>40</v>
      </c>
      <c r="I14" s="24"/>
      <c r="J14" s="24"/>
      <c r="K14" s="24"/>
      <c r="L14" s="24"/>
      <c r="M14" s="24"/>
      <c r="N14" s="24">
        <v>3</v>
      </c>
      <c r="O14" s="24"/>
      <c r="P14" s="24"/>
    </row>
    <row r="15" s="13" customFormat="1" ht="25" customHeight="1" spans="1:16">
      <c r="A15" s="19"/>
      <c r="B15" s="20"/>
      <c r="C15" s="23" t="s">
        <v>49</v>
      </c>
      <c r="D15" s="23" t="s">
        <v>50</v>
      </c>
      <c r="E15" s="23">
        <v>2</v>
      </c>
      <c r="F15" s="23">
        <v>36</v>
      </c>
      <c r="G15" s="23">
        <v>36</v>
      </c>
      <c r="H15" s="23">
        <v>0</v>
      </c>
      <c r="I15" s="23"/>
      <c r="J15" s="23"/>
      <c r="K15" s="23"/>
      <c r="L15" s="23"/>
      <c r="M15" s="23"/>
      <c r="N15" s="23">
        <v>3</v>
      </c>
      <c r="O15" s="23"/>
      <c r="P15" s="23"/>
    </row>
    <row r="16" s="13" customFormat="1" ht="25" customHeight="1" spans="1:16">
      <c r="A16" s="19"/>
      <c r="B16" s="20"/>
      <c r="C16" s="21" t="s">
        <v>51</v>
      </c>
      <c r="D16" s="21" t="s">
        <v>52</v>
      </c>
      <c r="E16" s="21">
        <v>1</v>
      </c>
      <c r="F16" s="24">
        <v>20</v>
      </c>
      <c r="G16" s="24">
        <v>0</v>
      </c>
      <c r="H16" s="24">
        <v>20</v>
      </c>
      <c r="I16" s="24"/>
      <c r="J16" s="24"/>
      <c r="K16" s="24"/>
      <c r="L16" s="24"/>
      <c r="M16" s="24"/>
      <c r="N16" s="24">
        <v>3</v>
      </c>
      <c r="O16" s="24"/>
      <c r="P16" s="24"/>
    </row>
    <row r="17" s="13" customFormat="1" ht="25" customHeight="1" spans="1:16">
      <c r="A17" s="19"/>
      <c r="B17" s="20"/>
      <c r="C17" s="25" t="s">
        <v>53</v>
      </c>
      <c r="D17" s="23" t="s">
        <v>54</v>
      </c>
      <c r="E17" s="23">
        <v>2</v>
      </c>
      <c r="F17" s="23">
        <v>36</v>
      </c>
      <c r="G17" s="23">
        <v>36</v>
      </c>
      <c r="H17" s="23">
        <v>0</v>
      </c>
      <c r="I17" s="23"/>
      <c r="J17" s="23"/>
      <c r="K17" s="23"/>
      <c r="L17" s="23"/>
      <c r="M17" s="23"/>
      <c r="N17" s="23">
        <v>3</v>
      </c>
      <c r="O17" s="23"/>
      <c r="P17" s="23"/>
    </row>
    <row r="18" s="13" customFormat="1" ht="25" customHeight="1" spans="1:16">
      <c r="A18" s="19"/>
      <c r="B18" s="20"/>
      <c r="C18" s="25" t="s">
        <v>55</v>
      </c>
      <c r="D18" s="21" t="s">
        <v>56</v>
      </c>
      <c r="E18" s="21">
        <v>1</v>
      </c>
      <c r="F18" s="24">
        <v>20</v>
      </c>
      <c r="G18" s="24">
        <v>0</v>
      </c>
      <c r="H18" s="24">
        <v>20</v>
      </c>
      <c r="I18" s="24"/>
      <c r="J18" s="24"/>
      <c r="K18" s="24"/>
      <c r="L18" s="24"/>
      <c r="M18" s="24"/>
      <c r="N18" s="24" t="s">
        <v>57</v>
      </c>
      <c r="O18" s="24"/>
      <c r="P18" s="24"/>
    </row>
    <row r="19" s="13" customFormat="1" ht="25" customHeight="1" spans="1:16">
      <c r="A19" s="19"/>
      <c r="B19" s="20"/>
      <c r="C19" s="23" t="s">
        <v>58</v>
      </c>
      <c r="D19" s="23" t="s">
        <v>59</v>
      </c>
      <c r="E19" s="23">
        <v>3</v>
      </c>
      <c r="F19" s="23">
        <v>54</v>
      </c>
      <c r="G19" s="23">
        <v>36</v>
      </c>
      <c r="H19" s="23">
        <v>18</v>
      </c>
      <c r="I19" s="23"/>
      <c r="J19" s="23"/>
      <c r="K19" s="23"/>
      <c r="L19" s="23"/>
      <c r="M19" s="23"/>
      <c r="N19" s="23">
        <v>3</v>
      </c>
      <c r="O19" s="23"/>
      <c r="P19" s="23"/>
    </row>
    <row r="20" s="13" customFormat="1" ht="25" customHeight="1" spans="1:16">
      <c r="A20" s="19"/>
      <c r="B20" s="20"/>
      <c r="C20" s="23" t="s">
        <v>60</v>
      </c>
      <c r="D20" s="23" t="s">
        <v>61</v>
      </c>
      <c r="E20" s="23">
        <v>2</v>
      </c>
      <c r="F20" s="23">
        <v>36</v>
      </c>
      <c r="G20" s="23">
        <v>36</v>
      </c>
      <c r="H20" s="23">
        <v>0</v>
      </c>
      <c r="I20" s="23"/>
      <c r="J20" s="23"/>
      <c r="K20" s="23"/>
      <c r="L20" s="23"/>
      <c r="M20" s="23"/>
      <c r="N20" s="23"/>
      <c r="O20" s="23">
        <v>3</v>
      </c>
      <c r="P20" s="23"/>
    </row>
    <row r="21" s="14" customFormat="1" ht="25" customHeight="1" spans="1:16">
      <c r="A21" s="19"/>
      <c r="B21" s="20"/>
      <c r="C21" s="25" t="s">
        <v>62</v>
      </c>
      <c r="D21" s="21" t="s">
        <v>63</v>
      </c>
      <c r="E21" s="21">
        <v>2</v>
      </c>
      <c r="F21" s="24">
        <v>40</v>
      </c>
      <c r="G21" s="24">
        <v>0</v>
      </c>
      <c r="H21" s="24">
        <v>40</v>
      </c>
      <c r="I21" s="24"/>
      <c r="J21" s="24"/>
      <c r="K21" s="24"/>
      <c r="L21" s="24"/>
      <c r="M21" s="24"/>
      <c r="N21" s="24"/>
      <c r="O21" s="24">
        <v>3</v>
      </c>
      <c r="P21" s="24"/>
    </row>
    <row r="22" s="14" customFormat="1" ht="25" customHeight="1" spans="1:16">
      <c r="A22" s="19"/>
      <c r="B22" s="20"/>
      <c r="C22" s="26" t="s">
        <v>64</v>
      </c>
      <c r="D22" s="27" t="s">
        <v>65</v>
      </c>
      <c r="E22" s="27">
        <v>1</v>
      </c>
      <c r="F22" s="27">
        <v>20</v>
      </c>
      <c r="G22" s="27">
        <v>0</v>
      </c>
      <c r="H22" s="27">
        <v>20</v>
      </c>
      <c r="I22" s="27"/>
      <c r="J22" s="27"/>
      <c r="K22" s="27"/>
      <c r="L22" s="27"/>
      <c r="M22" s="26">
        <v>3</v>
      </c>
      <c r="N22" s="27"/>
      <c r="P22" s="27"/>
    </row>
    <row r="23" s="13" customFormat="1" ht="25" customHeight="1" spans="1:17">
      <c r="A23" s="19"/>
      <c r="B23" s="20"/>
      <c r="C23" s="22" t="s">
        <v>66</v>
      </c>
      <c r="D23" s="22" t="s">
        <v>67</v>
      </c>
      <c r="E23" s="22">
        <v>1</v>
      </c>
      <c r="F23" s="28">
        <v>20</v>
      </c>
      <c r="G23" s="22">
        <v>0</v>
      </c>
      <c r="H23" s="28">
        <v>20</v>
      </c>
      <c r="I23" s="22"/>
      <c r="J23" s="22"/>
      <c r="K23" s="22"/>
      <c r="L23" s="22"/>
      <c r="M23" s="22"/>
      <c r="N23" s="22"/>
      <c r="O23" s="22" t="s">
        <v>57</v>
      </c>
      <c r="P23" s="39"/>
      <c r="Q23" s="14"/>
    </row>
    <row r="24" s="13" customFormat="1" ht="25" customHeight="1" spans="1:17">
      <c r="A24" s="19"/>
      <c r="B24" s="20"/>
      <c r="C24" s="25" t="s">
        <v>68</v>
      </c>
      <c r="D24" s="23" t="s">
        <v>69</v>
      </c>
      <c r="E24" s="23">
        <v>3</v>
      </c>
      <c r="F24" s="29" t="s">
        <v>70</v>
      </c>
      <c r="G24" s="29">
        <v>0</v>
      </c>
      <c r="H24" s="29" t="s">
        <v>70</v>
      </c>
      <c r="I24" s="29"/>
      <c r="J24" s="29"/>
      <c r="K24" s="29"/>
      <c r="L24" s="29"/>
      <c r="M24" s="29"/>
      <c r="N24" s="40"/>
      <c r="O24" s="41" t="s">
        <v>70</v>
      </c>
      <c r="P24" s="42"/>
      <c r="Q24" s="14"/>
    </row>
    <row r="25" s="13" customFormat="1" ht="25" customHeight="1" spans="1:17">
      <c r="A25" s="19"/>
      <c r="B25" s="20"/>
      <c r="C25" s="22" t="s">
        <v>71</v>
      </c>
      <c r="D25" s="28" t="s">
        <v>72</v>
      </c>
      <c r="E25" s="28">
        <v>12</v>
      </c>
      <c r="F25" s="28" t="s">
        <v>73</v>
      </c>
      <c r="G25" s="28">
        <v>0</v>
      </c>
      <c r="H25" s="28" t="s">
        <v>73</v>
      </c>
      <c r="I25" s="28"/>
      <c r="J25" s="28"/>
      <c r="K25" s="28"/>
      <c r="L25" s="28"/>
      <c r="M25" s="28"/>
      <c r="N25" s="28"/>
      <c r="O25" s="28" t="s">
        <v>73</v>
      </c>
      <c r="P25" s="39"/>
      <c r="Q25" s="14"/>
    </row>
    <row r="26" ht="15" customHeight="1" spans="1:16">
      <c r="A26" s="30"/>
      <c r="B26" s="31"/>
      <c r="C26" s="32" t="s">
        <v>74</v>
      </c>
      <c r="D26" s="33"/>
      <c r="E26" s="28">
        <f t="shared" ref="E26:P26" si="0">SUM(E6:E25)</f>
        <v>51</v>
      </c>
      <c r="F26" s="28">
        <f>SUM(F6:F25)+300</f>
        <v>968</v>
      </c>
      <c r="G26" s="28">
        <f t="shared" si="0"/>
        <v>405</v>
      </c>
      <c r="H26" s="28">
        <f>F26-G26</f>
        <v>563</v>
      </c>
      <c r="I26" s="28">
        <f t="shared" si="0"/>
        <v>0</v>
      </c>
      <c r="J26" s="28">
        <f t="shared" si="0"/>
        <v>0</v>
      </c>
      <c r="K26" s="28">
        <f t="shared" si="0"/>
        <v>0</v>
      </c>
      <c r="L26" s="28">
        <f t="shared" si="0"/>
        <v>0</v>
      </c>
      <c r="M26" s="28">
        <f t="shared" si="0"/>
        <v>24</v>
      </c>
      <c r="N26" s="28">
        <f t="shared" si="0"/>
        <v>18</v>
      </c>
      <c r="O26" s="28">
        <f t="shared" si="0"/>
        <v>6</v>
      </c>
      <c r="P26" s="28">
        <f t="shared" si="0"/>
        <v>0</v>
      </c>
    </row>
    <row r="27" s="13" customFormat="1" ht="29.4" customHeight="1" spans="1:16">
      <c r="A27" s="28" t="s">
        <v>75</v>
      </c>
      <c r="B27" s="28"/>
      <c r="C27" s="21" t="s">
        <v>76</v>
      </c>
      <c r="D27" s="25" t="s">
        <v>77</v>
      </c>
      <c r="E27" s="34">
        <v>2</v>
      </c>
      <c r="F27" s="34">
        <v>36</v>
      </c>
      <c r="G27" s="34">
        <v>18</v>
      </c>
      <c r="H27" s="34">
        <v>18</v>
      </c>
      <c r="I27" s="34"/>
      <c r="J27" s="34"/>
      <c r="K27" s="43"/>
      <c r="L27" s="34"/>
      <c r="M27" s="34">
        <v>3</v>
      </c>
      <c r="N27" s="25"/>
      <c r="O27" s="21"/>
      <c r="P27" s="21"/>
    </row>
    <row r="28" s="13" customFormat="1" ht="29.4" customHeight="1" spans="1:16">
      <c r="A28" s="28"/>
      <c r="B28" s="28"/>
      <c r="C28" s="21" t="s">
        <v>78</v>
      </c>
      <c r="D28" s="25" t="s">
        <v>79</v>
      </c>
      <c r="E28" s="34">
        <v>2</v>
      </c>
      <c r="F28" s="34">
        <v>36</v>
      </c>
      <c r="G28" s="34">
        <v>18</v>
      </c>
      <c r="H28" s="34">
        <v>18</v>
      </c>
      <c r="I28" s="34"/>
      <c r="J28" s="34"/>
      <c r="K28" s="34"/>
      <c r="L28" s="43"/>
      <c r="M28" s="34"/>
      <c r="N28" s="34">
        <v>3</v>
      </c>
      <c r="O28" s="44"/>
      <c r="P28" s="21"/>
    </row>
    <row r="29" s="13" customFormat="1" ht="29.4" customHeight="1" spans="1:16">
      <c r="A29" s="28"/>
      <c r="B29" s="28"/>
      <c r="C29" s="21" t="s">
        <v>80</v>
      </c>
      <c r="D29" s="21" t="s">
        <v>81</v>
      </c>
      <c r="E29" s="21">
        <v>2</v>
      </c>
      <c r="F29" s="21">
        <v>36</v>
      </c>
      <c r="G29" s="21">
        <v>18</v>
      </c>
      <c r="H29" s="21">
        <v>18</v>
      </c>
      <c r="I29" s="21"/>
      <c r="J29" s="21"/>
      <c r="K29" s="21"/>
      <c r="L29" s="21"/>
      <c r="M29" s="44">
        <v>2</v>
      </c>
      <c r="N29" s="45"/>
      <c r="O29" s="44"/>
      <c r="P29" s="21"/>
    </row>
    <row r="30" s="13" customFormat="1" ht="29.4" customHeight="1" spans="1:16">
      <c r="A30" s="28"/>
      <c r="B30" s="28"/>
      <c r="C30" s="21" t="s">
        <v>82</v>
      </c>
      <c r="D30" s="23" t="s">
        <v>83</v>
      </c>
      <c r="E30" s="23">
        <v>2</v>
      </c>
      <c r="F30" s="23">
        <v>36</v>
      </c>
      <c r="G30" s="23">
        <v>36</v>
      </c>
      <c r="H30" s="23">
        <v>0</v>
      </c>
      <c r="I30" s="23"/>
      <c r="J30" s="23"/>
      <c r="K30" s="23"/>
      <c r="L30" s="23"/>
      <c r="M30" s="25">
        <v>2</v>
      </c>
      <c r="N30" s="42"/>
      <c r="O30" s="23"/>
      <c r="P30" s="23"/>
    </row>
    <row r="31" s="13" customFormat="1" ht="29.4" customHeight="1" spans="1:16">
      <c r="A31" s="28"/>
      <c r="B31" s="28"/>
      <c r="C31" s="21" t="s">
        <v>84</v>
      </c>
      <c r="D31" s="21" t="s">
        <v>85</v>
      </c>
      <c r="E31" s="21">
        <v>1</v>
      </c>
      <c r="F31" s="24">
        <v>20</v>
      </c>
      <c r="G31" s="24">
        <v>0</v>
      </c>
      <c r="H31" s="24">
        <v>20</v>
      </c>
      <c r="I31" s="24"/>
      <c r="J31" s="24"/>
      <c r="K31" s="24"/>
      <c r="L31" s="24"/>
      <c r="M31" s="41">
        <v>3</v>
      </c>
      <c r="N31" s="42"/>
      <c r="O31" s="24"/>
      <c r="P31" s="24"/>
    </row>
    <row r="32" s="13" customFormat="1" ht="43" customHeight="1" spans="1:16">
      <c r="A32" s="28"/>
      <c r="B32" s="28"/>
      <c r="C32" s="21" t="s">
        <v>86</v>
      </c>
      <c r="D32" s="21" t="s">
        <v>87</v>
      </c>
      <c r="E32" s="21">
        <v>2</v>
      </c>
      <c r="F32" s="21">
        <v>36</v>
      </c>
      <c r="G32" s="21">
        <v>36</v>
      </c>
      <c r="H32" s="21">
        <v>0</v>
      </c>
      <c r="I32" s="21"/>
      <c r="J32" s="21"/>
      <c r="K32" s="21"/>
      <c r="L32" s="21"/>
      <c r="M32" s="21">
        <v>2</v>
      </c>
      <c r="N32" s="21"/>
      <c r="O32" s="21"/>
      <c r="P32" s="21"/>
    </row>
    <row r="33" s="13" customFormat="1" ht="29.4" customHeight="1" spans="1:16">
      <c r="A33" s="28"/>
      <c r="B33" s="28"/>
      <c r="C33" s="21" t="s">
        <v>88</v>
      </c>
      <c r="D33" s="21" t="s">
        <v>89</v>
      </c>
      <c r="E33" s="21">
        <v>2</v>
      </c>
      <c r="F33" s="21">
        <v>36</v>
      </c>
      <c r="G33" s="21">
        <v>18</v>
      </c>
      <c r="H33" s="21">
        <v>18</v>
      </c>
      <c r="I33" s="21"/>
      <c r="J33" s="21"/>
      <c r="K33" s="21"/>
      <c r="L33" s="21"/>
      <c r="M33" s="21">
        <v>2</v>
      </c>
      <c r="N33" s="21"/>
      <c r="O33" s="21"/>
      <c r="P33" s="21"/>
    </row>
    <row r="34" s="13" customFormat="1" ht="34" customHeight="1" spans="1:16">
      <c r="A34" s="28"/>
      <c r="B34" s="28"/>
      <c r="C34" s="21" t="s">
        <v>90</v>
      </c>
      <c r="D34" s="21" t="s">
        <v>91</v>
      </c>
      <c r="E34" s="21">
        <v>2</v>
      </c>
      <c r="F34" s="21">
        <v>36</v>
      </c>
      <c r="G34" s="21">
        <v>18</v>
      </c>
      <c r="H34" s="21">
        <v>18</v>
      </c>
      <c r="I34" s="21"/>
      <c r="J34" s="21"/>
      <c r="K34" s="21"/>
      <c r="L34" s="21"/>
      <c r="M34" s="42"/>
      <c r="N34" s="25">
        <v>2</v>
      </c>
      <c r="O34" s="21"/>
      <c r="P34" s="21"/>
    </row>
    <row r="35" s="13" customFormat="1" ht="29.4" customHeight="1" spans="1:16">
      <c r="A35" s="28"/>
      <c r="B35" s="28"/>
      <c r="C35" s="21" t="s">
        <v>92</v>
      </c>
      <c r="D35" s="21" t="s">
        <v>93</v>
      </c>
      <c r="E35" s="21">
        <v>2</v>
      </c>
      <c r="F35" s="21">
        <v>36</v>
      </c>
      <c r="G35" s="21">
        <v>18</v>
      </c>
      <c r="H35" s="21">
        <v>18</v>
      </c>
      <c r="I35" s="21"/>
      <c r="J35" s="21"/>
      <c r="K35" s="21"/>
      <c r="L35" s="21"/>
      <c r="M35" s="42"/>
      <c r="N35" s="25">
        <v>2</v>
      </c>
      <c r="O35" s="21"/>
      <c r="P35" s="21"/>
    </row>
    <row r="36" s="13" customFormat="1" ht="29.4" customHeight="1" spans="1:16">
      <c r="A36" s="28"/>
      <c r="B36" s="28"/>
      <c r="C36" s="21" t="s">
        <v>94</v>
      </c>
      <c r="D36" s="34" t="s">
        <v>95</v>
      </c>
      <c r="E36" s="34">
        <v>2</v>
      </c>
      <c r="F36" s="34">
        <v>36</v>
      </c>
      <c r="G36" s="34">
        <v>18</v>
      </c>
      <c r="H36" s="34">
        <v>18</v>
      </c>
      <c r="I36" s="34"/>
      <c r="J36" s="46"/>
      <c r="K36" s="34"/>
      <c r="L36" s="34"/>
      <c r="M36" s="34"/>
      <c r="N36" s="34">
        <v>3</v>
      </c>
      <c r="O36" s="21"/>
      <c r="P36" s="21"/>
    </row>
    <row r="37" s="13" customFormat="1" ht="29.4" customHeight="1" spans="1:16">
      <c r="A37" s="28"/>
      <c r="B37" s="28"/>
      <c r="C37" s="21" t="s">
        <v>96</v>
      </c>
      <c r="D37" s="21" t="s">
        <v>97</v>
      </c>
      <c r="E37" s="21">
        <v>2</v>
      </c>
      <c r="F37" s="21">
        <v>36</v>
      </c>
      <c r="G37" s="21">
        <v>18</v>
      </c>
      <c r="H37" s="21">
        <v>18</v>
      </c>
      <c r="I37" s="21"/>
      <c r="J37" s="21"/>
      <c r="K37" s="21"/>
      <c r="L37" s="21"/>
      <c r="M37" s="21"/>
      <c r="N37" s="21">
        <v>3</v>
      </c>
      <c r="O37" s="21"/>
      <c r="P37" s="21"/>
    </row>
    <row r="38" s="13" customFormat="1" ht="29.4" customHeight="1" spans="1:16">
      <c r="A38" s="28"/>
      <c r="B38" s="28"/>
      <c r="C38" s="21" t="s">
        <v>98</v>
      </c>
      <c r="D38" s="21" t="s">
        <v>99</v>
      </c>
      <c r="E38" s="21">
        <v>2</v>
      </c>
      <c r="F38" s="21">
        <v>36</v>
      </c>
      <c r="G38" s="21">
        <v>18</v>
      </c>
      <c r="H38" s="21">
        <v>18</v>
      </c>
      <c r="I38" s="21"/>
      <c r="J38" s="21"/>
      <c r="K38" s="21"/>
      <c r="L38" s="21"/>
      <c r="M38" s="21"/>
      <c r="N38" s="21">
        <v>3</v>
      </c>
      <c r="O38" s="21"/>
      <c r="P38" s="21"/>
    </row>
    <row r="39" s="13" customFormat="1" ht="29.4" customHeight="1" spans="1:16">
      <c r="A39" s="28"/>
      <c r="B39" s="28"/>
      <c r="C39" s="21" t="s">
        <v>100</v>
      </c>
      <c r="D39" s="21" t="s">
        <v>101</v>
      </c>
      <c r="E39" s="21">
        <v>2</v>
      </c>
      <c r="F39" s="21">
        <v>36</v>
      </c>
      <c r="G39" s="21">
        <v>18</v>
      </c>
      <c r="H39" s="21">
        <v>18</v>
      </c>
      <c r="I39" s="21"/>
      <c r="J39" s="21"/>
      <c r="K39" s="21"/>
      <c r="L39" s="21"/>
      <c r="M39" s="21"/>
      <c r="N39" s="21">
        <v>3</v>
      </c>
      <c r="O39" s="21"/>
      <c r="P39" s="21"/>
    </row>
    <row r="40" s="13" customFormat="1" ht="29.4" customHeight="1" spans="1:16">
      <c r="A40" s="28"/>
      <c r="B40" s="28"/>
      <c r="C40" s="21" t="s">
        <v>102</v>
      </c>
      <c r="D40" s="34" t="s">
        <v>103</v>
      </c>
      <c r="E40" s="34">
        <v>2</v>
      </c>
      <c r="F40" s="34">
        <v>36</v>
      </c>
      <c r="G40" s="34">
        <v>18</v>
      </c>
      <c r="H40" s="34">
        <v>18</v>
      </c>
      <c r="I40" s="34"/>
      <c r="J40" s="34"/>
      <c r="K40" s="34"/>
      <c r="L40" s="34"/>
      <c r="M40" s="34"/>
      <c r="N40" s="34">
        <v>3</v>
      </c>
      <c r="O40" s="34"/>
      <c r="P40" s="34"/>
    </row>
    <row r="41" s="13" customFormat="1" ht="29.4" customHeight="1" spans="1:16">
      <c r="A41" s="28"/>
      <c r="B41" s="28"/>
      <c r="C41" s="21" t="s">
        <v>104</v>
      </c>
      <c r="D41" s="24" t="s">
        <v>105</v>
      </c>
      <c r="E41" s="24">
        <v>2</v>
      </c>
      <c r="F41" s="21">
        <v>36</v>
      </c>
      <c r="G41" s="24">
        <v>18</v>
      </c>
      <c r="H41" s="24">
        <v>18</v>
      </c>
      <c r="I41" s="21"/>
      <c r="J41" s="21"/>
      <c r="K41" s="21"/>
      <c r="L41" s="21"/>
      <c r="M41" s="47"/>
      <c r="N41" s="45"/>
      <c r="O41" s="25">
        <v>3</v>
      </c>
      <c r="P41" s="24"/>
    </row>
    <row r="42" s="13" customFormat="1" ht="29.4" customHeight="1" spans="1:16">
      <c r="A42" s="28"/>
      <c r="B42" s="28"/>
      <c r="C42" s="21" t="s">
        <v>106</v>
      </c>
      <c r="D42" s="21" t="s">
        <v>107</v>
      </c>
      <c r="E42" s="21">
        <v>2</v>
      </c>
      <c r="F42" s="24">
        <v>40</v>
      </c>
      <c r="G42" s="24">
        <v>0</v>
      </c>
      <c r="H42" s="24">
        <v>40</v>
      </c>
      <c r="I42" s="24"/>
      <c r="J42" s="24"/>
      <c r="K42" s="24"/>
      <c r="L42" s="24"/>
      <c r="M42" s="24"/>
      <c r="N42" s="24"/>
      <c r="O42" s="24">
        <v>3</v>
      </c>
      <c r="P42" s="24"/>
    </row>
    <row r="43" ht="15" customHeight="1" spans="1:16">
      <c r="A43" s="28"/>
      <c r="B43" s="28"/>
      <c r="C43" s="28" t="s">
        <v>108</v>
      </c>
      <c r="D43" s="28"/>
      <c r="E43" s="28">
        <f>SUM(E27:E42)</f>
        <v>31</v>
      </c>
      <c r="F43" s="28">
        <f t="shared" ref="F43:P43" si="1">SUM(F27:F42)</f>
        <v>564</v>
      </c>
      <c r="G43" s="28">
        <f t="shared" si="1"/>
        <v>288</v>
      </c>
      <c r="H43" s="28">
        <f t="shared" si="1"/>
        <v>276</v>
      </c>
      <c r="I43" s="28">
        <f t="shared" si="1"/>
        <v>0</v>
      </c>
      <c r="J43" s="28">
        <f t="shared" si="1"/>
        <v>0</v>
      </c>
      <c r="K43" s="28">
        <f t="shared" si="1"/>
        <v>0</v>
      </c>
      <c r="L43" s="28">
        <f t="shared" si="1"/>
        <v>0</v>
      </c>
      <c r="M43" s="28">
        <f t="shared" si="1"/>
        <v>14</v>
      </c>
      <c r="N43" s="28">
        <f t="shared" si="1"/>
        <v>22</v>
      </c>
      <c r="O43" s="28">
        <f t="shared" si="1"/>
        <v>6</v>
      </c>
      <c r="P43" s="28">
        <f t="shared" si="1"/>
        <v>0</v>
      </c>
    </row>
    <row r="44" spans="3:16">
      <c r="C44" s="35"/>
      <c r="D44" s="36"/>
      <c r="P44" s="15"/>
    </row>
    <row r="45" spans="3:16">
      <c r="C45" s="35"/>
      <c r="D45" s="36"/>
      <c r="P45" s="15"/>
    </row>
    <row r="46" spans="3:16">
      <c r="C46" s="35"/>
      <c r="D46" s="36"/>
      <c r="P46" s="15"/>
    </row>
    <row r="47" spans="3:16">
      <c r="C47" s="35"/>
      <c r="D47" s="36"/>
      <c r="P47" s="15"/>
    </row>
    <row r="48" spans="3:16">
      <c r="C48" s="35"/>
      <c r="D48" s="36"/>
      <c r="P48" s="15"/>
    </row>
    <row r="49" spans="3:16">
      <c r="C49" s="35"/>
      <c r="D49" s="36"/>
      <c r="P49" s="15"/>
    </row>
    <row r="50" spans="3:16">
      <c r="C50" s="35"/>
      <c r="D50" s="36"/>
      <c r="P50" s="15"/>
    </row>
    <row r="51" spans="3:16">
      <c r="C51" s="35"/>
      <c r="D51" s="36"/>
      <c r="P51" s="15"/>
    </row>
    <row r="52" spans="3:16">
      <c r="C52" s="37"/>
      <c r="D52" s="37"/>
      <c r="P52" s="15"/>
    </row>
    <row r="53" spans="3:16">
      <c r="C53" s="35"/>
      <c r="D53" s="36"/>
      <c r="P53" s="15"/>
    </row>
    <row r="54" spans="3:16">
      <c r="C54" s="35"/>
      <c r="D54" s="36"/>
      <c r="P54" s="15"/>
    </row>
    <row r="55" spans="3:16">
      <c r="C55" s="35"/>
      <c r="D55" s="36"/>
      <c r="P55" s="15"/>
    </row>
    <row r="56" spans="3:16">
      <c r="C56" s="35"/>
      <c r="D56" s="36"/>
      <c r="P56" s="15"/>
    </row>
    <row r="57" spans="3:16">
      <c r="C57" s="35"/>
      <c r="D57" s="36"/>
      <c r="P57" s="15"/>
    </row>
    <row r="58" spans="3:16">
      <c r="C58" s="35"/>
      <c r="D58" s="36"/>
      <c r="P58" s="15"/>
    </row>
    <row r="59" spans="3:16">
      <c r="C59" s="35"/>
      <c r="D59" s="36"/>
      <c r="P59" s="15"/>
    </row>
    <row r="60" spans="3:16">
      <c r="C60" s="35"/>
      <c r="D60" s="36"/>
      <c r="P60" s="15"/>
    </row>
    <row r="61" spans="3:16">
      <c r="C61" s="35"/>
      <c r="D61" s="36"/>
      <c r="P61" s="15"/>
    </row>
    <row r="62" spans="3:16">
      <c r="C62" s="35"/>
      <c r="D62" s="36"/>
      <c r="P62" s="15"/>
    </row>
    <row r="63" spans="3:16">
      <c r="C63" s="35"/>
      <c r="D63" s="36"/>
      <c r="P63" s="15"/>
    </row>
    <row r="64" spans="3:16">
      <c r="C64" s="35"/>
      <c r="D64" s="36"/>
      <c r="P64" s="15"/>
    </row>
    <row r="65" spans="3:16">
      <c r="C65" s="35"/>
      <c r="D65" s="36"/>
      <c r="P65" s="15"/>
    </row>
    <row r="66" spans="3:16">
      <c r="C66" s="35"/>
      <c r="D66" s="36"/>
      <c r="P66" s="15"/>
    </row>
    <row r="67" spans="3:16">
      <c r="C67" s="37"/>
      <c r="D67" s="37"/>
      <c r="P67" s="15"/>
    </row>
    <row r="68" spans="3:16">
      <c r="C68" s="35"/>
      <c r="D68" s="36"/>
      <c r="P68" s="15"/>
    </row>
    <row r="69" spans="3:16">
      <c r="C69" s="35"/>
      <c r="D69" s="36"/>
      <c r="P69" s="15"/>
    </row>
    <row r="70" spans="3:16">
      <c r="C70" s="35"/>
      <c r="D70" s="36"/>
      <c r="P70" s="15"/>
    </row>
    <row r="71" spans="3:16">
      <c r="C71" s="35"/>
      <c r="D71" s="36"/>
      <c r="P71" s="15"/>
    </row>
    <row r="72" spans="3:16">
      <c r="C72" s="35"/>
      <c r="D72" s="36"/>
      <c r="P72" s="15"/>
    </row>
    <row r="73" spans="3:16">
      <c r="C73" s="35"/>
      <c r="D73" s="36"/>
      <c r="P73" s="15"/>
    </row>
    <row r="74" spans="3:16">
      <c r="C74" s="35"/>
      <c r="D74" s="36"/>
      <c r="P74" s="15"/>
    </row>
    <row r="75" spans="3:16">
      <c r="C75" s="36"/>
      <c r="D75" s="36"/>
      <c r="P75" s="15"/>
    </row>
    <row r="76" spans="3:16">
      <c r="C76" s="35"/>
      <c r="D76" s="36"/>
      <c r="P76" s="15"/>
    </row>
    <row r="77" spans="3:16">
      <c r="C77" s="35"/>
      <c r="D77" s="36"/>
      <c r="P77" s="15"/>
    </row>
    <row r="78" spans="3:16">
      <c r="C78" s="35"/>
      <c r="D78" s="36"/>
      <c r="P78" s="15"/>
    </row>
    <row r="79" spans="3:16">
      <c r="C79" s="35"/>
      <c r="D79" s="36"/>
      <c r="P79" s="15"/>
    </row>
    <row r="80" spans="3:16">
      <c r="C80" s="35"/>
      <c r="D80" s="36"/>
      <c r="P80" s="15"/>
    </row>
    <row r="81" spans="3:16">
      <c r="C81" s="35"/>
      <c r="D81" s="36"/>
      <c r="P81" s="15"/>
    </row>
    <row r="82" spans="3:16">
      <c r="C82" s="35"/>
      <c r="D82" s="36"/>
      <c r="P82" s="15"/>
    </row>
    <row r="83" spans="3:16">
      <c r="C83" s="35"/>
      <c r="D83" s="36"/>
      <c r="P83" s="15"/>
    </row>
    <row r="84" spans="3:16">
      <c r="C84" s="35"/>
      <c r="D84" s="36"/>
      <c r="P84" s="15"/>
    </row>
    <row r="85" spans="3:16">
      <c r="C85" s="35"/>
      <c r="D85" s="36"/>
      <c r="P85" s="15"/>
    </row>
    <row r="86" spans="3:16">
      <c r="C86" s="35"/>
      <c r="D86" s="36"/>
      <c r="P86" s="15"/>
    </row>
    <row r="87" spans="3:16">
      <c r="C87" s="48"/>
      <c r="D87" s="48"/>
      <c r="P87" s="15"/>
    </row>
    <row r="88" spans="3:16">
      <c r="C88" s="35"/>
      <c r="D88" s="36"/>
      <c r="P88" s="15"/>
    </row>
    <row r="89" spans="3:16">
      <c r="C89" s="35"/>
      <c r="D89" s="36"/>
      <c r="P89" s="15"/>
    </row>
    <row r="90" spans="3:16">
      <c r="C90" s="35"/>
      <c r="D90" s="36"/>
      <c r="P90" s="15"/>
    </row>
    <row r="91" spans="3:16">
      <c r="C91" s="35"/>
      <c r="D91" s="36"/>
      <c r="P91" s="15"/>
    </row>
    <row r="92" spans="3:16">
      <c r="C92" s="35"/>
      <c r="D92" s="36"/>
      <c r="P92" s="15"/>
    </row>
    <row r="93" spans="3:16">
      <c r="C93" s="35"/>
      <c r="D93" s="36"/>
      <c r="P93" s="15"/>
    </row>
    <row r="94" spans="3:16">
      <c r="C94" s="35"/>
      <c r="D94" s="36"/>
      <c r="P94" s="15"/>
    </row>
    <row r="95" spans="3:16">
      <c r="C95" s="35"/>
      <c r="D95" s="36"/>
      <c r="P95" s="15"/>
    </row>
    <row r="96" spans="3:16">
      <c r="C96" s="35"/>
      <c r="D96" s="36"/>
      <c r="P96" s="15"/>
    </row>
    <row r="97" spans="3:16">
      <c r="C97" s="35"/>
      <c r="D97" s="36"/>
      <c r="P97" s="15"/>
    </row>
    <row r="98" spans="3:16">
      <c r="C98" s="35"/>
      <c r="D98" s="36"/>
      <c r="P98" s="15"/>
    </row>
    <row r="99" spans="3:16">
      <c r="C99" s="35"/>
      <c r="D99" s="36"/>
      <c r="P99" s="15"/>
    </row>
    <row r="100" spans="3:16">
      <c r="C100" s="35"/>
      <c r="D100" s="36"/>
      <c r="P100" s="15"/>
    </row>
    <row r="101" spans="3:16">
      <c r="C101" s="35"/>
      <c r="D101" s="36"/>
      <c r="P101" s="15"/>
    </row>
    <row r="102" spans="3:16">
      <c r="C102" s="35"/>
      <c r="D102" s="49"/>
      <c r="P102" s="15"/>
    </row>
    <row r="103" spans="16:16">
      <c r="P103" s="15"/>
    </row>
    <row r="104" spans="16:16">
      <c r="P104" s="15"/>
    </row>
    <row r="105" spans="16:16">
      <c r="P105" s="15"/>
    </row>
    <row r="106" spans="16:16">
      <c r="P106" s="15"/>
    </row>
    <row r="107" spans="16:16">
      <c r="P107" s="15"/>
    </row>
    <row r="108" spans="16:16">
      <c r="P108" s="15"/>
    </row>
    <row r="109" spans="16:16">
      <c r="P109" s="15"/>
    </row>
    <row r="110" spans="16:16">
      <c r="P110" s="15"/>
    </row>
    <row r="111" spans="16:16">
      <c r="P111" s="15"/>
    </row>
    <row r="112" spans="16:16">
      <c r="P112" s="15"/>
    </row>
    <row r="113" spans="16:16">
      <c r="P113" s="15"/>
    </row>
    <row r="114" spans="16:16">
      <c r="P114" s="15"/>
    </row>
    <row r="115" spans="16:16">
      <c r="P115" s="15"/>
    </row>
    <row r="116" spans="16:16">
      <c r="P116" s="15"/>
    </row>
    <row r="117" spans="16:16">
      <c r="P117" s="15"/>
    </row>
    <row r="118" spans="16:16">
      <c r="P118" s="15"/>
    </row>
    <row r="119" spans="16:16">
      <c r="P119" s="15"/>
    </row>
    <row r="120" spans="16:16">
      <c r="P120" s="15"/>
    </row>
    <row r="121" spans="16:16">
      <c r="P121" s="15"/>
    </row>
    <row r="122" spans="16:16">
      <c r="P122" s="15"/>
    </row>
    <row r="123" spans="16:16">
      <c r="P123" s="15"/>
    </row>
    <row r="124" spans="16:16">
      <c r="P124" s="15"/>
    </row>
    <row r="125" spans="16:16">
      <c r="P125" s="15"/>
    </row>
    <row r="126" spans="16:16">
      <c r="P126" s="15"/>
    </row>
    <row r="127" spans="16:16">
      <c r="P127" s="15"/>
    </row>
    <row r="128" spans="16:16">
      <c r="P128" s="15"/>
    </row>
    <row r="129" spans="16:16">
      <c r="P129" s="50"/>
    </row>
  </sheetData>
  <mergeCells count="20">
    <mergeCell ref="A2:P2"/>
    <mergeCell ref="E3:H3"/>
    <mergeCell ref="I3:P3"/>
    <mergeCell ref="I4:J4"/>
    <mergeCell ref="K4:L4"/>
    <mergeCell ref="M4:N4"/>
    <mergeCell ref="O4:P4"/>
    <mergeCell ref="C26:D26"/>
    <mergeCell ref="C43:D43"/>
    <mergeCell ref="C67:D67"/>
    <mergeCell ref="C87:D87"/>
    <mergeCell ref="C3:C5"/>
    <mergeCell ref="D3:D5"/>
    <mergeCell ref="E4:E5"/>
    <mergeCell ref="F4:F5"/>
    <mergeCell ref="G4:G5"/>
    <mergeCell ref="H4:H5"/>
    <mergeCell ref="A3:B5"/>
    <mergeCell ref="A6:B26"/>
    <mergeCell ref="A27:B43"/>
  </mergeCells>
  <conditionalFormatting sqref="C9">
    <cfRule type="duplicateValues" dxfId="0" priority="10"/>
  </conditionalFormatting>
  <conditionalFormatting sqref="C10">
    <cfRule type="duplicateValues" dxfId="0" priority="9"/>
  </conditionalFormatting>
  <conditionalFormatting sqref="C12">
    <cfRule type="duplicateValues" dxfId="0" priority="15"/>
  </conditionalFormatting>
  <conditionalFormatting sqref="C14">
    <cfRule type="duplicateValues" dxfId="0" priority="12"/>
  </conditionalFormatting>
  <conditionalFormatting sqref="C16">
    <cfRule type="duplicateValues" dxfId="0" priority="11"/>
  </conditionalFormatting>
  <conditionalFormatting sqref="C17">
    <cfRule type="duplicateValues" dxfId="0" priority="20"/>
  </conditionalFormatting>
  <conditionalFormatting sqref="C18">
    <cfRule type="duplicateValues" dxfId="0" priority="14"/>
  </conditionalFormatting>
  <conditionalFormatting sqref="C1:C5 C26 C43:C1048576">
    <cfRule type="duplicateValues" dxfId="0" priority="23"/>
    <cfRule type="duplicateValues" dxfId="0" priority="29"/>
  </conditionalFormatting>
  <conditionalFormatting sqref="C1:C8 C11 C13 C15 C19:C26 C42:C1048576">
    <cfRule type="duplicateValues" dxfId="0" priority="21"/>
  </conditionalFormatting>
  <hyperlinks>
    <hyperlink ref="D29" r:id="rId1" display="Web Programming Technology"/>
  </hyperlinks>
  <pageMargins left="0.751388888888889" right="0.751388888888889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C5" sqref="C5"/>
    </sheetView>
  </sheetViews>
  <sheetFormatPr defaultColWidth="8.89090909090909" defaultRowHeight="14"/>
  <sheetData>
    <row r="1" ht="15" spans="1:8">
      <c r="A1" s="1" t="s">
        <v>109</v>
      </c>
      <c r="B1" s="2"/>
      <c r="C1" s="2"/>
      <c r="D1" s="2"/>
      <c r="E1" s="2"/>
      <c r="F1" s="2"/>
      <c r="G1" s="2"/>
      <c r="H1" s="2"/>
    </row>
    <row r="2" ht="21" spans="1:8">
      <c r="A2" s="3" t="s">
        <v>110</v>
      </c>
      <c r="B2" s="3"/>
      <c r="C2" s="3"/>
      <c r="D2" s="3"/>
      <c r="E2" s="3"/>
      <c r="F2" s="3"/>
      <c r="G2" s="3"/>
      <c r="H2" s="3"/>
    </row>
    <row r="3" spans="1:8">
      <c r="A3" s="4" t="s">
        <v>111</v>
      </c>
      <c r="B3" s="4" t="s">
        <v>2</v>
      </c>
      <c r="C3" s="5" t="s">
        <v>112</v>
      </c>
      <c r="D3" s="5" t="s">
        <v>8</v>
      </c>
      <c r="E3" s="5"/>
      <c r="F3" s="5"/>
      <c r="G3" s="5"/>
      <c r="H3" s="5"/>
    </row>
    <row r="4" spans="1:8">
      <c r="A4" s="6"/>
      <c r="B4" s="6"/>
      <c r="C4" s="5"/>
      <c r="D4" s="5"/>
      <c r="E4" s="5" t="s">
        <v>113</v>
      </c>
      <c r="F4" s="5" t="s">
        <v>114</v>
      </c>
      <c r="G4" s="5" t="s">
        <v>115</v>
      </c>
      <c r="H4" s="5" t="s">
        <v>116</v>
      </c>
    </row>
    <row r="5" ht="27" spans="1:9">
      <c r="A5" s="7" t="s">
        <v>117</v>
      </c>
      <c r="B5" s="8" t="s">
        <v>16</v>
      </c>
      <c r="C5" s="8">
        <v>3</v>
      </c>
      <c r="D5" s="8">
        <v>54</v>
      </c>
      <c r="E5" s="8">
        <v>0</v>
      </c>
      <c r="F5" s="8">
        <v>2</v>
      </c>
      <c r="G5" s="8">
        <v>1</v>
      </c>
      <c r="H5" s="8">
        <v>0</v>
      </c>
      <c r="I5" s="12"/>
    </row>
    <row r="6" ht="27" spans="1:9">
      <c r="A6" s="7"/>
      <c r="B6" s="8" t="s">
        <v>23</v>
      </c>
      <c r="C6" s="8">
        <v>2</v>
      </c>
      <c r="D6" s="8">
        <v>40</v>
      </c>
      <c r="E6" s="8">
        <v>0</v>
      </c>
      <c r="F6" s="8">
        <v>2</v>
      </c>
      <c r="G6" s="8">
        <v>0</v>
      </c>
      <c r="H6" s="8">
        <v>0</v>
      </c>
      <c r="I6" s="12"/>
    </row>
    <row r="7" ht="27" spans="1:8">
      <c r="A7" s="9" t="s">
        <v>118</v>
      </c>
      <c r="B7" s="7" t="s">
        <v>30</v>
      </c>
      <c r="C7" s="7">
        <v>52</v>
      </c>
      <c r="D7" s="7">
        <f>表二!F26</f>
        <v>968</v>
      </c>
      <c r="E7" s="7">
        <v>16</v>
      </c>
      <c r="F7" s="7">
        <v>14</v>
      </c>
      <c r="G7" s="10">
        <v>21</v>
      </c>
      <c r="H7" s="7"/>
    </row>
    <row r="8" ht="27" spans="1:8">
      <c r="A8" s="11"/>
      <c r="B8" s="7" t="s">
        <v>75</v>
      </c>
      <c r="C8" s="7">
        <v>23</v>
      </c>
      <c r="D8" s="10">
        <v>436</v>
      </c>
      <c r="E8" s="7">
        <v>10</v>
      </c>
      <c r="F8" s="10">
        <v>10</v>
      </c>
      <c r="G8" s="10">
        <v>4</v>
      </c>
      <c r="H8" s="7">
        <v>0</v>
      </c>
    </row>
    <row r="9" spans="1:8">
      <c r="A9" s="7" t="s">
        <v>119</v>
      </c>
      <c r="B9" s="7"/>
      <c r="C9" s="8">
        <f t="shared" ref="C9:H9" si="0">SUM(C5:C8)</f>
        <v>80</v>
      </c>
      <c r="D9" s="7">
        <f t="shared" si="0"/>
        <v>1498</v>
      </c>
      <c r="E9" s="10">
        <f t="shared" si="0"/>
        <v>26</v>
      </c>
      <c r="F9" s="10">
        <f t="shared" si="0"/>
        <v>28</v>
      </c>
      <c r="G9" s="7">
        <f t="shared" si="0"/>
        <v>26</v>
      </c>
      <c r="H9" s="7">
        <f t="shared" si="0"/>
        <v>0</v>
      </c>
    </row>
  </sheetData>
  <mergeCells count="9">
    <mergeCell ref="A2:H2"/>
    <mergeCell ref="E3:H3"/>
    <mergeCell ref="A9:B9"/>
    <mergeCell ref="A3:A4"/>
    <mergeCell ref="A5:A6"/>
    <mergeCell ref="A7:A8"/>
    <mergeCell ref="B3:B4"/>
    <mergeCell ref="C3:C4"/>
    <mergeCell ref="D3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表一</vt:lpstr>
      <vt:lpstr>表二</vt:lpstr>
      <vt:lpstr>表三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ryx</dc:creator>
  <cp:lastModifiedBy>温家梅</cp:lastModifiedBy>
  <dcterms:created xsi:type="dcterms:W3CDTF">2021-04-28T09:43:00Z</dcterms:created>
  <dcterms:modified xsi:type="dcterms:W3CDTF">2025-08-11T07:16:36Z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7D806D3B35644BBC9ADB4FF46BEA575E</vt:lpwstr>
  </property>
  <property fmtid="{D5CDD505-2E9C-101B-9397-08002B2CF9AE}" pid="3" name="KSOProductBuildVer">
    <vt:lpwstr>2052-12.1.0.18345</vt:lpwstr>
  </property>
</Properties>
</file>