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180" tabRatio="953"/>
  </bookViews>
  <sheets>
    <sheet name="附表一分表一  " sheetId="21" r:id="rId1"/>
    <sheet name="附表二" sheetId="3" r:id="rId2"/>
    <sheet name="附表三" sheetId="7" r:id="rId3"/>
    <sheet name="附表四" sheetId="19" r:id="rId4"/>
    <sheet name="附表五" sheetId="23" r:id="rId5"/>
  </sheets>
  <definedNames>
    <definedName name="_xlnm.Print_Area" localSheetId="3">附表四!$A$1:$I$14</definedName>
    <definedName name="_xlnm.Print_Area" localSheetId="0">'附表一分表一  '!$A$1:$P$33</definedName>
  </definedNames>
  <calcPr calcId="144525"/>
</workbook>
</file>

<file path=xl/sharedStrings.xml><?xml version="1.0" encoding="utf-8"?>
<sst xmlns="http://schemas.openxmlformats.org/spreadsheetml/2006/main" count="288" uniqueCount="203">
  <si>
    <t>附表一</t>
  </si>
  <si>
    <t>分表一</t>
  </si>
  <si>
    <t>公共教育课程计划进程表</t>
  </si>
  <si>
    <t>课程性质</t>
  </si>
  <si>
    <t>课程中文名称</t>
  </si>
  <si>
    <t>课程英文名称</t>
  </si>
  <si>
    <t>课程学分、学时分配</t>
  </si>
  <si>
    <t>各学年、学期每周课内学时</t>
  </si>
  <si>
    <t>学分</t>
  </si>
  <si>
    <t>总学时</t>
  </si>
  <si>
    <t>讲授学时</t>
  </si>
  <si>
    <t>实践学时</t>
  </si>
  <si>
    <t>1学年</t>
  </si>
  <si>
    <t>2学年</t>
  </si>
  <si>
    <t>3学年</t>
  </si>
  <si>
    <t>4学年</t>
  </si>
  <si>
    <t>公共教育</t>
  </si>
  <si>
    <t>公共必修课</t>
  </si>
  <si>
    <t>大学体育（一）</t>
  </si>
  <si>
    <t>Physical Education</t>
  </si>
  <si>
    <t>大学体育（二）</t>
  </si>
  <si>
    <t>大学体育（三）</t>
  </si>
  <si>
    <t>大学体育（四）</t>
  </si>
  <si>
    <t>大学英语（一）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</si>
  <si>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（一）</t>
    </r>
  </si>
  <si>
    <t>大学英语（二）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</si>
  <si>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（二）</t>
    </r>
  </si>
  <si>
    <t>大学英语（三）</t>
  </si>
  <si>
    <r>
      <rPr>
        <sz val="9"/>
        <rFont val="Times New Roman"/>
        <charset val="134"/>
      </rPr>
      <t>College English</t>
    </r>
    <r>
      <rPr>
        <sz val="9"/>
        <rFont val="宋体"/>
        <charset val="134"/>
      </rPr>
      <t>（三）</t>
    </r>
  </si>
  <si>
    <t>大学英语（四）</t>
  </si>
  <si>
    <t>习近平新时代中国特色社会主义思想概论</t>
  </si>
  <si>
    <t>Introduction to Xi Jinping's Socialist Thought with Chinese Characteristics for a New Era</t>
  </si>
  <si>
    <t>思想道德与法治</t>
  </si>
  <si>
    <t>Ideological Morality and Rule of Law</t>
  </si>
  <si>
    <t>中国近现代史纲要</t>
  </si>
  <si>
    <t>Outline of Modern History of China</t>
  </si>
  <si>
    <t>毛泽东思想和中国特色社会主义理论体系概论</t>
  </si>
  <si>
    <t>Introduction to the Theoretical System of Socialism with Chinese Characteristics and Mao Zedong Thought</t>
  </si>
  <si>
    <t>毛泽东思想和中国特色社会主义理论体系概论（实践）</t>
  </si>
  <si>
    <t xml:space="preserve">Introduction to the Theoretical System of Socialism with Chinese Characteristics and Mao Zedong Thought(Practice) </t>
  </si>
  <si>
    <t>马克思主义基本原理</t>
  </si>
  <si>
    <t>Basic Principles of Marxism</t>
  </si>
  <si>
    <t>形势与政策</t>
  </si>
  <si>
    <t>Situation and Policy</t>
  </si>
  <si>
    <r>
      <rPr>
        <sz val="9"/>
        <rFont val="Times New Roman"/>
        <charset val="134"/>
      </rPr>
      <t>4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10-18</t>
    </r>
    <r>
      <rPr>
        <sz val="9"/>
        <rFont val="宋体"/>
        <charset val="134"/>
      </rPr>
      <t>周）</t>
    </r>
  </si>
  <si>
    <t>国家安全教育</t>
  </si>
  <si>
    <t>National Security Education</t>
  </si>
  <si>
    <t>合计</t>
  </si>
  <si>
    <t>通识必修课</t>
  </si>
  <si>
    <t>大学生心理健康教育</t>
  </si>
  <si>
    <t>Mental Health Education</t>
  </si>
  <si>
    <t>军事理论</t>
  </si>
  <si>
    <t>Military Theory</t>
  </si>
  <si>
    <t>创业基础（理论）</t>
  </si>
  <si>
    <r>
      <rPr>
        <sz val="9"/>
        <rFont val="Times New Roman"/>
        <charset val="134"/>
      </rPr>
      <t>Foundation of  Establishing a business</t>
    </r>
    <r>
      <rPr>
        <sz val="9"/>
        <rFont val="宋体"/>
        <charset val="134"/>
      </rPr>
      <t>（</t>
    </r>
    <r>
      <rPr>
        <sz val="9"/>
        <rFont val="仿宋"/>
        <charset val="134"/>
      </rPr>
      <t>Theory</t>
    </r>
    <r>
      <rPr>
        <sz val="10.5"/>
        <rFont val="仿宋"/>
        <charset val="134"/>
      </rPr>
      <t>）</t>
    </r>
  </si>
  <si>
    <r>
      <rPr>
        <sz val="9"/>
        <rFont val="Times New Roman"/>
        <charset val="134"/>
      </rPr>
      <t>2(1-9</t>
    </r>
    <r>
      <rPr>
        <sz val="9"/>
        <rFont val="宋体"/>
        <charset val="134"/>
      </rPr>
      <t>周</t>
    </r>
    <r>
      <rPr>
        <sz val="9"/>
        <rFont val="Times New Roman"/>
        <charset val="134"/>
      </rPr>
      <t>)</t>
    </r>
  </si>
  <si>
    <t>创业基础（实践）</t>
  </si>
  <si>
    <t>Foundation of  Establishing a business</t>
  </si>
  <si>
    <r>
      <rPr>
        <sz val="9"/>
        <rFont val="Times New Roman"/>
        <charset val="134"/>
      </rPr>
      <t>10(1-4</t>
    </r>
    <r>
      <rPr>
        <sz val="9"/>
        <rFont val="宋体"/>
        <charset val="134"/>
      </rPr>
      <t>周</t>
    </r>
    <r>
      <rPr>
        <sz val="9"/>
        <rFont val="Times New Roman"/>
        <charset val="134"/>
      </rPr>
      <t>)</t>
    </r>
  </si>
  <si>
    <t>劳动教育</t>
  </si>
  <si>
    <t xml:space="preserve"> Labor Education</t>
  </si>
  <si>
    <t>公共选修课</t>
  </si>
  <si>
    <t>美育限定性选修课</t>
  </si>
  <si>
    <t>校级选修课</t>
  </si>
  <si>
    <t>科技英语</t>
  </si>
  <si>
    <t xml:space="preserve">Technology English </t>
  </si>
  <si>
    <t>备注：公共选修课须修读6学分，其中校级公选课至少修有1学分的“四史”课程（党史、新中国史、改革开放史和社会主义发展史）；美育限定性选修课须修读不少于2学分，科技英语为限定选修课。</t>
  </si>
  <si>
    <t>附表二</t>
  </si>
  <si>
    <t>专业教育课程计划进程表</t>
  </si>
  <si>
    <t>专业教育</t>
  </si>
  <si>
    <t>数学与自然科学</t>
  </si>
  <si>
    <r>
      <rPr>
        <sz val="9"/>
        <rFont val="宋体"/>
        <charset val="134"/>
      </rPr>
      <t>高等数学（</t>
    </r>
    <r>
      <rPr>
        <sz val="9"/>
        <rFont val="Times New Roman"/>
        <charset val="134"/>
      </rPr>
      <t>1</t>
    </r>
    <r>
      <rPr>
        <sz val="9"/>
        <rFont val="宋体"/>
        <charset val="134"/>
      </rPr>
      <t>）▲</t>
    </r>
  </si>
  <si>
    <r>
      <rPr>
        <sz val="9"/>
        <rFont val="Times New Roman"/>
        <charset val="134"/>
      </rPr>
      <t>Advanced  Mathematics</t>
    </r>
    <r>
      <rPr>
        <sz val="9"/>
        <rFont val="Microsoft YaHei"/>
        <charset val="134"/>
      </rPr>
      <t>Ⅰ</t>
    </r>
  </si>
  <si>
    <r>
      <rPr>
        <sz val="9"/>
        <rFont val="宋体"/>
        <charset val="134"/>
      </rPr>
      <t>高等数学（</t>
    </r>
    <r>
      <rPr>
        <sz val="9"/>
        <rFont val="Times New Roman"/>
        <charset val="134"/>
      </rPr>
      <t>2</t>
    </r>
    <r>
      <rPr>
        <sz val="9"/>
        <rFont val="宋体"/>
        <charset val="134"/>
      </rPr>
      <t>）▲</t>
    </r>
  </si>
  <si>
    <r>
      <rPr>
        <sz val="9"/>
        <rFont val="Times New Roman"/>
        <charset val="134"/>
      </rPr>
      <t>Advanced  Mathematics</t>
    </r>
    <r>
      <rPr>
        <sz val="9"/>
        <rFont val="Microsoft YaHei"/>
        <charset val="134"/>
      </rPr>
      <t>Ⅱ</t>
    </r>
  </si>
  <si>
    <r>
      <rPr>
        <sz val="9"/>
        <rFont val="宋体"/>
        <charset val="134"/>
      </rPr>
      <t>大学物理（</t>
    </r>
    <r>
      <rPr>
        <sz val="9"/>
        <rFont val="Times New Roman"/>
        <charset val="134"/>
      </rPr>
      <t>1</t>
    </r>
    <r>
      <rPr>
        <sz val="9"/>
        <rFont val="楷体"/>
        <charset val="134"/>
      </rPr>
      <t>）</t>
    </r>
    <r>
      <rPr>
        <sz val="9"/>
        <rFont val="宋体"/>
        <charset val="134"/>
      </rPr>
      <t>▲</t>
    </r>
  </si>
  <si>
    <r>
      <rPr>
        <sz val="9"/>
        <rFont val="Times New Roman"/>
        <charset val="134"/>
      </rPr>
      <t>College Physics</t>
    </r>
    <r>
      <rPr>
        <sz val="9"/>
        <rFont val="Microsoft YaHei"/>
        <charset val="134"/>
      </rPr>
      <t>Ⅰ</t>
    </r>
  </si>
  <si>
    <r>
      <rPr>
        <sz val="9"/>
        <rFont val="宋体"/>
        <charset val="134"/>
      </rPr>
      <t>大学物理（</t>
    </r>
    <r>
      <rPr>
        <sz val="9"/>
        <rFont val="Times New Roman"/>
        <charset val="134"/>
      </rPr>
      <t>2</t>
    </r>
    <r>
      <rPr>
        <sz val="9"/>
        <rFont val="楷体"/>
        <charset val="134"/>
      </rPr>
      <t>）</t>
    </r>
    <r>
      <rPr>
        <sz val="9"/>
        <rFont val="宋体"/>
        <charset val="134"/>
      </rPr>
      <t>▲</t>
    </r>
  </si>
  <si>
    <r>
      <rPr>
        <sz val="9"/>
        <rFont val="Times New Roman"/>
        <charset val="134"/>
      </rPr>
      <t>College Physics</t>
    </r>
    <r>
      <rPr>
        <sz val="9"/>
        <rFont val="Microsoft YaHei"/>
        <charset val="134"/>
      </rPr>
      <t>Ⅱ</t>
    </r>
  </si>
  <si>
    <r>
      <rPr>
        <sz val="9"/>
        <rFont val="宋体"/>
        <charset val="134"/>
      </rPr>
      <t>线性代数✬</t>
    </r>
    <r>
      <rPr>
        <sz val="9"/>
        <rFont val="Microsoft YaHei"/>
        <charset val="134"/>
      </rPr>
      <t>▲</t>
    </r>
  </si>
  <si>
    <t>Linear algebra and experiment</t>
  </si>
  <si>
    <t>概率论与数理统计✬▲</t>
  </si>
  <si>
    <t>Probability Theory and Mathematical Statistics</t>
  </si>
  <si>
    <t>离散数学▲</t>
  </si>
  <si>
    <t>Discrete Mathematics</t>
  </si>
  <si>
    <t>专业基础</t>
  </si>
  <si>
    <t>数据科学导论▲</t>
  </si>
  <si>
    <t>Introduction to Data Science</t>
  </si>
  <si>
    <t>高级语言程序设计▲</t>
  </si>
  <si>
    <t>Advance Language Programming</t>
  </si>
  <si>
    <t>数字电路逻辑设计▲</t>
  </si>
  <si>
    <t>Digital Circuit and Logic Design</t>
  </si>
  <si>
    <r>
      <rPr>
        <sz val="9"/>
        <rFont val="Times New Roman"/>
        <charset val="134"/>
      </rPr>
      <t>Python</t>
    </r>
    <r>
      <rPr>
        <sz val="9"/>
        <rFont val="楷体"/>
        <charset val="134"/>
      </rPr>
      <t>程序设计</t>
    </r>
    <r>
      <rPr>
        <sz val="9"/>
        <rFont val="Times New Roman"/>
        <charset val="134"/>
      </rPr>
      <t>▲</t>
    </r>
  </si>
  <si>
    <t>Python Programming</t>
  </si>
  <si>
    <t>面向对象程序设计✬▲</t>
  </si>
  <si>
    <t>Object Oriented Programming</t>
  </si>
  <si>
    <t>系统分析与设计✬▲</t>
  </si>
  <si>
    <t>System Analysis and Design</t>
  </si>
  <si>
    <t>数据结构与算法✬▲</t>
  </si>
  <si>
    <t>Data Structures and Algorithm</t>
  </si>
  <si>
    <t>计算机原理与应用✬▲</t>
  </si>
  <si>
    <t>Computer Principle and Applications</t>
  </si>
  <si>
    <t>操作系统原理✬▲</t>
  </si>
  <si>
    <t>Principle  of Operating System</t>
  </si>
  <si>
    <t>并行开发编程</t>
  </si>
  <si>
    <t>Concurrent Development</t>
  </si>
  <si>
    <t>网络开发技术✬▲</t>
  </si>
  <si>
    <t>Web Development Technology</t>
  </si>
  <si>
    <t>数据库原理✬▲</t>
  </si>
  <si>
    <t>Principle of Database</t>
  </si>
  <si>
    <t>大数据管理✬▲</t>
  </si>
  <si>
    <t>Managing Big Data</t>
  </si>
  <si>
    <t>计算机网络技术✬▲</t>
  </si>
  <si>
    <t>Computer Network</t>
  </si>
  <si>
    <t>数据挖掘算法与技术✬▲</t>
  </si>
  <si>
    <t>Data Mining Algorithm and Technology</t>
  </si>
  <si>
    <t>软件工程✬▲</t>
  </si>
  <si>
    <t>Software Engineering</t>
  </si>
  <si>
    <t>人工智能原理</t>
  </si>
  <si>
    <t>Principle of Artificial Intelligence</t>
  </si>
  <si>
    <t>数值优化✬▲</t>
  </si>
  <si>
    <t>Numerical Optimization</t>
  </si>
  <si>
    <t>应用数据科学✬▲</t>
  </si>
  <si>
    <t>Applied Data Science</t>
  </si>
  <si>
    <t>数据分析与视觉化✬▲</t>
  </si>
  <si>
    <t>Data Analytics and Visualisation</t>
  </si>
  <si>
    <t>云服务与平台✬▲</t>
  </si>
  <si>
    <t>Cloud Serivices &amp; Platform</t>
  </si>
  <si>
    <t>专业选修</t>
  </si>
  <si>
    <t>英语视听说（1）</t>
  </si>
  <si>
    <r>
      <rPr>
        <sz val="9"/>
        <rFont val="宋体"/>
        <charset val="134"/>
      </rPr>
      <t>English Audio-visual</t>
    </r>
    <r>
      <rPr>
        <sz val="9"/>
        <rFont val="Microsoft YaHei"/>
        <charset val="134"/>
      </rPr>
      <t>Ⅰ</t>
    </r>
  </si>
  <si>
    <t>英语视听说（2）</t>
  </si>
  <si>
    <r>
      <rPr>
        <sz val="9"/>
        <rFont val="宋体"/>
        <charset val="134"/>
      </rPr>
      <t>English Audio-visual</t>
    </r>
    <r>
      <rPr>
        <sz val="9"/>
        <rFont val="Microsoft YaHei"/>
        <charset val="134"/>
      </rPr>
      <t>Ⅱ</t>
    </r>
  </si>
  <si>
    <t>英语口语沟通（1）</t>
  </si>
  <si>
    <r>
      <rPr>
        <sz val="9"/>
        <rFont val="宋体"/>
        <charset val="134"/>
      </rPr>
      <t>Oral English Communication</t>
    </r>
    <r>
      <rPr>
        <sz val="9"/>
        <rFont val="Microsoft YaHei"/>
        <charset val="134"/>
      </rPr>
      <t>Ⅰ</t>
    </r>
  </si>
  <si>
    <t>英语口语沟通（2）</t>
  </si>
  <si>
    <r>
      <rPr>
        <sz val="9"/>
        <rFont val="宋体"/>
        <charset val="134"/>
      </rPr>
      <t>Oral English Communication</t>
    </r>
    <r>
      <rPr>
        <sz val="9"/>
        <rFont val="Microsoft YaHei"/>
        <charset val="134"/>
      </rPr>
      <t>Ⅱ</t>
    </r>
  </si>
  <si>
    <t>英语实用写作</t>
  </si>
  <si>
    <r>
      <rPr>
        <sz val="9"/>
        <rFont val="宋体"/>
        <charset val="134"/>
      </rPr>
      <t>English Practical Writing</t>
    </r>
    <r>
      <rPr>
        <sz val="9"/>
        <rFont val="Microsoft YaHei"/>
        <charset val="134"/>
      </rPr>
      <t>Ⅰ</t>
    </r>
  </si>
  <si>
    <t>计算机实践基础</t>
  </si>
  <si>
    <t>Basis of Computer Practice</t>
  </si>
  <si>
    <t>计算机视觉及应用</t>
  </si>
  <si>
    <t>Computer Vision and Application</t>
  </si>
  <si>
    <t>数字图像处理及应用</t>
  </si>
  <si>
    <t>Digital image processing and Application</t>
  </si>
  <si>
    <t>信息安全技术</t>
  </si>
  <si>
    <t>Information Security Technology</t>
  </si>
  <si>
    <t>就业指导（理论）</t>
  </si>
  <si>
    <r>
      <rPr>
        <sz val="9"/>
        <rFont val="Times New Roman"/>
        <charset val="134"/>
      </rPr>
      <t>Employment Guidance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Theory</t>
    </r>
    <r>
      <rPr>
        <sz val="9"/>
        <rFont val="宋体"/>
        <charset val="134"/>
      </rPr>
      <t>）</t>
    </r>
  </si>
  <si>
    <t>软件测试与质量保证</t>
  </si>
  <si>
    <t>Software Testing and Quality Assurance</t>
  </si>
  <si>
    <t>多媒体信息处理</t>
  </si>
  <si>
    <t>Multimedia Signal Processing</t>
  </si>
  <si>
    <t>备注：最低选修16学分，其中就业指导（理论），英语视听说、英语口语沟通、英语实用写作为限定选修课。</t>
  </si>
  <si>
    <t>工程实践类</t>
  </si>
  <si>
    <t>认识实习</t>
  </si>
  <si>
    <t>Cognition Practice</t>
  </si>
  <si>
    <t>2周</t>
  </si>
  <si>
    <t>企业项目实践</t>
  </si>
  <si>
    <t>Practice of Enterprise Project</t>
  </si>
  <si>
    <t>1周</t>
  </si>
  <si>
    <t>工作实习</t>
  </si>
  <si>
    <t>Work Practice</t>
  </si>
  <si>
    <t>毕业设计（论文）</t>
  </si>
  <si>
    <t>Graduation Project</t>
  </si>
  <si>
    <t>12周</t>
  </si>
  <si>
    <t>企业家论坛</t>
  </si>
  <si>
    <t>Business Forum</t>
  </si>
  <si>
    <t>就业指导（实践）</t>
  </si>
  <si>
    <r>
      <rPr>
        <sz val="9"/>
        <rFont val="Times New Roman"/>
        <charset val="134"/>
      </rPr>
      <t>Employment Guidance</t>
    </r>
    <r>
      <rPr>
        <sz val="9"/>
        <rFont val="宋体"/>
        <charset val="134"/>
      </rPr>
      <t>（</t>
    </r>
    <r>
      <rPr>
        <sz val="9"/>
        <rFont val="Times New Roman"/>
        <charset val="134"/>
      </rPr>
      <t>Practice</t>
    </r>
    <r>
      <rPr>
        <sz val="9"/>
        <rFont val="宋体"/>
        <charset val="134"/>
      </rPr>
      <t>）</t>
    </r>
  </si>
  <si>
    <t>附表三</t>
  </si>
  <si>
    <t>各学期学分分配表</t>
  </si>
  <si>
    <t>课程类别</t>
  </si>
  <si>
    <t>总学分</t>
  </si>
  <si>
    <t>学分与学期分配</t>
  </si>
  <si>
    <t>一</t>
  </si>
  <si>
    <t>二</t>
  </si>
  <si>
    <t>三</t>
  </si>
  <si>
    <t>四</t>
  </si>
  <si>
    <t>五</t>
  </si>
  <si>
    <t>六</t>
  </si>
  <si>
    <t>七</t>
  </si>
  <si>
    <t>八</t>
  </si>
  <si>
    <t>公共教育课</t>
  </si>
  <si>
    <t>专业教育课</t>
  </si>
  <si>
    <t>总计</t>
  </si>
  <si>
    <t>附表四</t>
  </si>
  <si>
    <t>理论、实践教学学时占比一览表</t>
  </si>
  <si>
    <t>占总学时比例</t>
  </si>
  <si>
    <t>学时分配与占比</t>
  </si>
  <si>
    <t>理论学时</t>
  </si>
  <si>
    <t>占该课程类别学时（或总学时）比例</t>
  </si>
  <si>
    <t>附表五</t>
  </si>
  <si>
    <t>三实课程教学环节一览表</t>
  </si>
  <si>
    <t>课程/实践项目名称</t>
  </si>
  <si>
    <t>性质</t>
  </si>
  <si>
    <t>学期</t>
  </si>
  <si>
    <t>集中性实践环节周数</t>
  </si>
  <si>
    <t>内容</t>
  </si>
  <si>
    <t>备注</t>
  </si>
  <si>
    <t>公共必修</t>
  </si>
  <si>
    <t>认识国情，了解社会，提升综合素质</t>
  </si>
  <si>
    <t>毕业设计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</si>
</sst>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0.5"/>
      <name val="楷体"/>
      <charset val="134"/>
    </font>
    <font>
      <sz val="10.5"/>
      <name val="楷体"/>
      <charset val="134"/>
    </font>
    <font>
      <sz val="11"/>
      <name val="楷体"/>
      <charset val="134"/>
    </font>
    <font>
      <sz val="9"/>
      <color rgb="FF000000"/>
      <name val="Times New Roman"/>
      <charset val="134"/>
    </font>
    <font>
      <sz val="9"/>
      <color theme="1"/>
      <name val="Times New Roman"/>
      <charset val="134"/>
    </font>
    <font>
      <sz val="9"/>
      <name val="Times New Roman"/>
      <charset val="134"/>
    </font>
    <font>
      <sz val="9"/>
      <name val="宋体"/>
      <charset val="134"/>
      <scheme val="minor"/>
    </font>
    <font>
      <b/>
      <sz val="16"/>
      <name val="宋体"/>
      <charset val="134"/>
      <scheme val="minor"/>
    </font>
    <font>
      <b/>
      <sz val="9"/>
      <name val="楷体"/>
      <charset val="134"/>
    </font>
    <font>
      <sz val="9"/>
      <name val="楷体"/>
      <charset val="134"/>
    </font>
    <font>
      <sz val="9"/>
      <name val="宋体"/>
      <charset val="134"/>
    </font>
    <font>
      <sz val="12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9"/>
      <name val="Microsoft YaHei"/>
      <charset val="134"/>
    </font>
    <font>
      <sz val="9"/>
      <name val="仿宋"/>
      <charset val="134"/>
    </font>
    <font>
      <sz val="10.5"/>
      <name val="仿宋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" borderId="16" applyNumberFormat="0" applyAlignment="0" applyProtection="0">
      <alignment vertical="center"/>
    </xf>
    <xf numFmtId="0" fontId="27" fillId="4" borderId="17" applyNumberFormat="0" applyAlignment="0" applyProtection="0">
      <alignment vertical="center"/>
    </xf>
    <xf numFmtId="0" fontId="28" fillId="4" borderId="16" applyNumberFormat="0" applyAlignment="0" applyProtection="0">
      <alignment vertical="center"/>
    </xf>
    <xf numFmtId="0" fontId="29" fillId="5" borderId="18" applyNumberFormat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3" fillId="7" borderId="0" applyNumberFormat="0" applyBorder="0" applyAlignment="0" applyProtection="0">
      <alignment vertical="center"/>
    </xf>
    <xf numFmtId="0" fontId="34" fillId="8" borderId="0" applyNumberFormat="0" applyBorder="0" applyAlignment="0" applyProtection="0">
      <alignment vertical="center"/>
    </xf>
    <xf numFmtId="0" fontId="35" fillId="9" borderId="0" applyNumberFormat="0" applyBorder="0" applyAlignment="0" applyProtection="0">
      <alignment vertical="center"/>
    </xf>
    <xf numFmtId="0" fontId="3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14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justify" vertical="center"/>
    </xf>
    <xf numFmtId="0" fontId="2" fillId="0" borderId="0" xfId="0" applyFont="1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1" fillId="0" borderId="0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50" applyFont="1" applyFill="1" applyBorder="1" applyAlignment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  <protection locked="0"/>
    </xf>
    <xf numFmtId="9" fontId="5" fillId="0" borderId="1" xfId="49" applyNumberFormat="1" applyFont="1" applyFill="1" applyBorder="1" applyAlignment="1">
      <alignment horizontal="center" vertical="center" wrapText="1"/>
    </xf>
    <xf numFmtId="0" fontId="0" fillId="0" borderId="1" xfId="50" applyFont="1" applyFill="1" applyBorder="1" applyAlignment="1" applyProtection="1">
      <alignment horizontal="center" vertical="center"/>
      <protection locked="0"/>
    </xf>
    <xf numFmtId="9" fontId="5" fillId="0" borderId="1" xfId="3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0" fillId="0" borderId="0" xfId="5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4" xfId="50" applyFont="1" applyFill="1" applyBorder="1" applyAlignment="1" applyProtection="1">
      <alignment horizontal="center" vertical="center" wrapText="1"/>
      <protection locked="0"/>
    </xf>
    <xf numFmtId="0" fontId="8" fillId="0" borderId="1" xfId="50" applyFont="1" applyFill="1" applyBorder="1" applyAlignment="1" applyProtection="1">
      <alignment horizontal="center" vertical="center"/>
      <protection locked="0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1" fillId="0" borderId="6" xfId="0" applyFont="1" applyFill="1" applyBorder="1" applyAlignment="1" applyProtection="1">
      <alignment horizontal="center" vertical="center"/>
      <protection locked="0"/>
    </xf>
    <xf numFmtId="0" fontId="12" fillId="0" borderId="1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0" fontId="13" fillId="0" borderId="2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0" fontId="14" fillId="0" borderId="5" xfId="50" applyFont="1" applyFill="1" applyBorder="1" applyAlignment="1" applyProtection="1">
      <alignment horizontal="center" vertical="center" wrapText="1"/>
      <protection locked="0"/>
    </xf>
    <xf numFmtId="0" fontId="9" fillId="0" borderId="5" xfId="50" applyFont="1" applyFill="1" applyBorder="1" applyAlignment="1" applyProtection="1">
      <alignment horizontal="center" vertical="center" wrapText="1"/>
      <protection locked="0"/>
    </xf>
    <xf numFmtId="0" fontId="14" fillId="0" borderId="1" xfId="50" applyFont="1" applyFill="1" applyBorder="1" applyAlignment="1" applyProtection="1">
      <alignment horizontal="center" vertical="center" wrapText="1"/>
      <protection locked="0"/>
    </xf>
    <xf numFmtId="0" fontId="9" fillId="0" borderId="1" xfId="50" applyFont="1" applyFill="1" applyBorder="1" applyAlignment="1" applyProtection="1">
      <alignment horizontal="center" vertical="center" wrapText="1"/>
      <protection locked="0"/>
    </xf>
    <xf numFmtId="0" fontId="13" fillId="0" borderId="5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" fillId="0" borderId="1" xfId="50" applyFont="1" applyFill="1" applyBorder="1" applyAlignment="1" applyProtection="1">
      <alignment horizontal="center" vertical="center"/>
      <protection locked="0"/>
    </xf>
    <xf numFmtId="0" fontId="2" fillId="0" borderId="0" xfId="50" applyFont="1" applyFill="1" applyAlignment="1" applyProtection="1">
      <alignment horizontal="center" vertical="center"/>
      <protection locked="0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>
      <alignment vertical="center"/>
    </xf>
    <xf numFmtId="0" fontId="2" fillId="0" borderId="0" xfId="50" applyFont="1" applyFill="1" applyAlignment="1" applyProtection="1">
      <alignment vertical="center"/>
      <protection locked="0"/>
    </xf>
    <xf numFmtId="0" fontId="15" fillId="0" borderId="0" xfId="50" applyFont="1" applyFill="1" applyAlignment="1" applyProtection="1">
      <alignment horizontal="center" vertical="center"/>
      <protection locked="0"/>
    </xf>
    <xf numFmtId="0" fontId="15" fillId="0" borderId="0" xfId="50" applyFont="1" applyFill="1" applyAlignment="1" applyProtection="1">
      <alignment vertical="center"/>
      <protection locked="0"/>
    </xf>
    <xf numFmtId="0" fontId="11" fillId="0" borderId="0" xfId="50" applyFont="1" applyFill="1" applyAlignment="1" applyProtection="1">
      <alignment horizontal="center" vertical="center"/>
      <protection locked="0"/>
    </xf>
    <xf numFmtId="0" fontId="4" fillId="0" borderId="1" xfId="50" applyFont="1" applyFill="1" applyBorder="1" applyAlignment="1" applyProtection="1">
      <alignment horizontal="center" vertical="center" wrapText="1"/>
      <protection locked="0"/>
    </xf>
    <xf numFmtId="0" fontId="5" fillId="0" borderId="4" xfId="50" applyFont="1" applyFill="1" applyBorder="1" applyAlignment="1" applyProtection="1">
      <alignment horizontal="center" vertical="center" wrapText="1"/>
      <protection locked="0"/>
    </xf>
    <xf numFmtId="0" fontId="13" fillId="0" borderId="1" xfId="50" applyFont="1" applyFill="1" applyBorder="1" applyAlignment="1" applyProtection="1">
      <alignment horizontal="center" vertical="center" wrapText="1"/>
      <protection locked="0"/>
    </xf>
    <xf numFmtId="0" fontId="5" fillId="0" borderId="2" xfId="50" applyFont="1" applyFill="1" applyBorder="1" applyAlignment="1" applyProtection="1">
      <alignment horizontal="center" vertical="center" wrapText="1"/>
      <protection locked="0"/>
    </xf>
    <xf numFmtId="0" fontId="16" fillId="0" borderId="1" xfId="0" applyNumberFormat="1" applyFont="1" applyFill="1" applyBorder="1" applyAlignment="1">
      <alignment horizontal="center" vertical="center"/>
    </xf>
    <xf numFmtId="0" fontId="13" fillId="0" borderId="4" xfId="50" applyFont="1" applyFill="1" applyBorder="1" applyAlignment="1" applyProtection="1">
      <alignment horizontal="center" vertical="center" wrapText="1"/>
      <protection locked="0"/>
    </xf>
    <xf numFmtId="0" fontId="9" fillId="0" borderId="4" xfId="50" applyFont="1" applyFill="1" applyBorder="1" applyAlignment="1" applyProtection="1">
      <alignment horizontal="center" vertical="center" wrapText="1"/>
      <protection locked="0"/>
    </xf>
    <xf numFmtId="0" fontId="16" fillId="0" borderId="4" xfId="0" applyNumberFormat="1" applyFont="1" applyFill="1" applyBorder="1" applyAlignment="1">
      <alignment horizontal="center" vertical="center"/>
    </xf>
    <xf numFmtId="0" fontId="5" fillId="0" borderId="10" xfId="50" applyFont="1" applyFill="1" applyBorder="1" applyAlignment="1" applyProtection="1">
      <alignment horizontal="center" vertical="center" wrapText="1"/>
      <protection locked="0"/>
    </xf>
    <xf numFmtId="0" fontId="5" fillId="0" borderId="1" xfId="50" applyFont="1" applyFill="1" applyBorder="1" applyAlignment="1" applyProtection="1">
      <alignment horizontal="center" vertical="center" wrapText="1"/>
      <protection locked="0"/>
    </xf>
    <xf numFmtId="0" fontId="14" fillId="0" borderId="11" xfId="50" applyFont="1" applyFill="1" applyBorder="1" applyAlignment="1" applyProtection="1">
      <alignment horizontal="center" vertical="center" wrapText="1"/>
      <protection locked="0"/>
    </xf>
    <xf numFmtId="0" fontId="9" fillId="0" borderId="10" xfId="50" applyFont="1" applyFill="1" applyBorder="1" applyAlignment="1" applyProtection="1">
      <alignment horizontal="center" vertical="center" wrapText="1"/>
      <protection locked="0"/>
    </xf>
    <xf numFmtId="0" fontId="5" fillId="0" borderId="4" xfId="5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>
      <alignment horizontal="center" vertical="center" wrapText="1"/>
    </xf>
    <xf numFmtId="0" fontId="14" fillId="0" borderId="12" xfId="50" applyFont="1" applyFill="1" applyBorder="1" applyAlignment="1" applyProtection="1">
      <alignment horizontal="center" vertical="center" wrapText="1"/>
      <protection locked="0"/>
    </xf>
    <xf numFmtId="0" fontId="5" fillId="0" borderId="5" xfId="50" applyFont="1" applyFill="1" applyBorder="1" applyAlignment="1" applyProtection="1">
      <alignment horizontal="center" vertical="center" wrapText="1"/>
      <protection locked="0"/>
    </xf>
    <xf numFmtId="0" fontId="2" fillId="0" borderId="1" xfId="50" applyFont="1" applyFill="1" applyBorder="1" applyAlignment="1" applyProtection="1">
      <alignment vertical="center"/>
      <protection locked="0"/>
    </xf>
    <xf numFmtId="0" fontId="5" fillId="0" borderId="1" xfId="50" applyFont="1" applyFill="1" applyBorder="1" applyAlignment="1" applyProtection="1">
      <alignment vertical="center" wrapText="1"/>
      <protection locked="0"/>
    </xf>
    <xf numFmtId="0" fontId="16" fillId="0" borderId="0" xfId="0" applyNumberFormat="1" applyFont="1" applyFill="1" applyAlignment="1">
      <alignment horizontal="center" vertical="center"/>
    </xf>
    <xf numFmtId="0" fontId="5" fillId="0" borderId="4" xfId="50" applyFont="1" applyFill="1" applyBorder="1" applyAlignment="1" applyProtection="1">
      <alignment vertical="center" wrapText="1"/>
      <protection locked="0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百分比 2" xfId="49"/>
    <cellStyle name="常规 2" xfId="50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3"/>
  <sheetViews>
    <sheetView tabSelected="1" workbookViewId="0">
      <pane xSplit="2" ySplit="5" topLeftCell="C17" activePane="bottomRight" state="frozen"/>
      <selection/>
      <selection pane="topRight"/>
      <selection pane="bottomLeft"/>
      <selection pane="bottomRight" activeCell="J22" sqref="J22"/>
    </sheetView>
  </sheetViews>
  <sheetFormatPr defaultColWidth="9" defaultRowHeight="14.4"/>
  <cols>
    <col min="1" max="1" width="7.09259259259259" style="56" customWidth="1"/>
    <col min="2" max="2" width="6.36111111111111" style="56" customWidth="1"/>
    <col min="3" max="3" width="10.5" style="56" customWidth="1"/>
    <col min="4" max="4" width="13.25" style="56" customWidth="1"/>
    <col min="5" max="16" width="5" style="53" customWidth="1"/>
    <col min="17" max="16384" width="9" style="56"/>
  </cols>
  <sheetData>
    <row r="1" s="56" customFormat="1" ht="14.25" customHeight="1" spans="1:16">
      <c r="A1" s="57" t="s">
        <v>0</v>
      </c>
      <c r="B1" s="58" t="s">
        <v>1</v>
      </c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</row>
    <row r="2" s="56" customFormat="1" ht="21" customHeight="1" spans="1:16">
      <c r="A2" s="57"/>
      <c r="B2" s="59" t="s">
        <v>2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</row>
    <row r="3" s="56" customFormat="1" ht="15" customHeight="1" spans="1:16">
      <c r="A3" s="60" t="s">
        <v>3</v>
      </c>
      <c r="B3" s="60"/>
      <c r="C3" s="60" t="s">
        <v>4</v>
      </c>
      <c r="D3" s="60" t="s">
        <v>5</v>
      </c>
      <c r="E3" s="60" t="s">
        <v>6</v>
      </c>
      <c r="F3" s="60"/>
      <c r="G3" s="60"/>
      <c r="H3" s="60"/>
      <c r="I3" s="60" t="s">
        <v>7</v>
      </c>
      <c r="J3" s="60"/>
      <c r="K3" s="60"/>
      <c r="L3" s="60"/>
      <c r="M3" s="60"/>
      <c r="N3" s="60"/>
      <c r="O3" s="60"/>
      <c r="P3" s="60"/>
    </row>
    <row r="4" s="56" customFormat="1" ht="15" customHeight="1" spans="1:16">
      <c r="A4" s="60"/>
      <c r="B4" s="60"/>
      <c r="C4" s="60"/>
      <c r="D4" s="60"/>
      <c r="E4" s="60" t="s">
        <v>8</v>
      </c>
      <c r="F4" s="60" t="s">
        <v>9</v>
      </c>
      <c r="G4" s="60" t="s">
        <v>10</v>
      </c>
      <c r="H4" s="60" t="s">
        <v>11</v>
      </c>
      <c r="I4" s="60" t="s">
        <v>12</v>
      </c>
      <c r="J4" s="60"/>
      <c r="K4" s="60" t="s">
        <v>13</v>
      </c>
      <c r="L4" s="60"/>
      <c r="M4" s="60" t="s">
        <v>14</v>
      </c>
      <c r="N4" s="60"/>
      <c r="O4" s="60" t="s">
        <v>15</v>
      </c>
      <c r="P4" s="60"/>
    </row>
    <row r="5" s="56" customFormat="1" ht="15" customHeight="1" spans="1:16">
      <c r="A5" s="60"/>
      <c r="B5" s="60"/>
      <c r="C5" s="60"/>
      <c r="D5" s="60"/>
      <c r="E5" s="60"/>
      <c r="F5" s="60"/>
      <c r="G5" s="60"/>
      <c r="H5" s="60"/>
      <c r="I5" s="60">
        <v>1</v>
      </c>
      <c r="J5" s="60">
        <v>2</v>
      </c>
      <c r="K5" s="60">
        <v>3</v>
      </c>
      <c r="L5" s="60">
        <v>4</v>
      </c>
      <c r="M5" s="60">
        <v>5</v>
      </c>
      <c r="N5" s="60">
        <v>6</v>
      </c>
      <c r="O5" s="60">
        <v>7</v>
      </c>
      <c r="P5" s="60">
        <v>8</v>
      </c>
    </row>
    <row r="6" s="56" customFormat="1" ht="37" customHeight="1" spans="1:16">
      <c r="A6" s="61" t="s">
        <v>16</v>
      </c>
      <c r="B6" s="61" t="s">
        <v>17</v>
      </c>
      <c r="C6" s="62" t="s">
        <v>18</v>
      </c>
      <c r="D6" s="47" t="s">
        <v>19</v>
      </c>
      <c r="E6" s="47">
        <v>1</v>
      </c>
      <c r="F6" s="47">
        <v>36</v>
      </c>
      <c r="G6" s="47">
        <v>4</v>
      </c>
      <c r="H6" s="47">
        <v>32</v>
      </c>
      <c r="I6" s="47">
        <v>2</v>
      </c>
      <c r="J6" s="77"/>
      <c r="K6" s="77"/>
      <c r="L6" s="77"/>
      <c r="M6" s="47"/>
      <c r="N6" s="47"/>
      <c r="O6" s="47"/>
      <c r="P6" s="78"/>
    </row>
    <row r="7" s="56" customFormat="1" ht="37" customHeight="1" spans="1:16">
      <c r="A7" s="63"/>
      <c r="B7" s="63"/>
      <c r="C7" s="62" t="s">
        <v>20</v>
      </c>
      <c r="D7" s="47" t="s">
        <v>19</v>
      </c>
      <c r="E7" s="47">
        <v>1</v>
      </c>
      <c r="F7" s="47">
        <v>36</v>
      </c>
      <c r="G7" s="47">
        <v>4</v>
      </c>
      <c r="H7" s="47">
        <v>32</v>
      </c>
      <c r="I7" s="77"/>
      <c r="J7" s="47">
        <v>2</v>
      </c>
      <c r="K7" s="77"/>
      <c r="L7" s="47"/>
      <c r="M7" s="47"/>
      <c r="N7" s="47"/>
      <c r="O7" s="47"/>
      <c r="P7" s="78"/>
    </row>
    <row r="8" s="56" customFormat="1" ht="37" customHeight="1" spans="1:16">
      <c r="A8" s="63"/>
      <c r="B8" s="63"/>
      <c r="C8" s="62" t="s">
        <v>21</v>
      </c>
      <c r="D8" s="47" t="s">
        <v>19</v>
      </c>
      <c r="E8" s="47">
        <v>1</v>
      </c>
      <c r="F8" s="47">
        <v>36</v>
      </c>
      <c r="G8" s="47">
        <v>4</v>
      </c>
      <c r="H8" s="47">
        <v>32</v>
      </c>
      <c r="I8" s="47"/>
      <c r="J8" s="47"/>
      <c r="K8" s="47">
        <v>2</v>
      </c>
      <c r="L8" s="47"/>
      <c r="M8" s="47"/>
      <c r="N8" s="47"/>
      <c r="O8" s="47"/>
      <c r="P8" s="78"/>
    </row>
    <row r="9" s="56" customFormat="1" ht="37" customHeight="1" spans="1:16">
      <c r="A9" s="63"/>
      <c r="B9" s="63"/>
      <c r="C9" s="62" t="s">
        <v>22</v>
      </c>
      <c r="D9" s="47" t="s">
        <v>19</v>
      </c>
      <c r="E9" s="47">
        <v>1</v>
      </c>
      <c r="F9" s="47">
        <v>36</v>
      </c>
      <c r="G9" s="47">
        <v>4</v>
      </c>
      <c r="H9" s="47">
        <v>32</v>
      </c>
      <c r="I9" s="47"/>
      <c r="J9" s="47"/>
      <c r="K9" s="47"/>
      <c r="L9" s="47">
        <v>2</v>
      </c>
      <c r="M9" s="47"/>
      <c r="N9" s="47"/>
      <c r="O9" s="47"/>
      <c r="P9" s="78"/>
    </row>
    <row r="10" s="56" customFormat="1" ht="37" customHeight="1" spans="1:16">
      <c r="A10" s="63"/>
      <c r="B10" s="63"/>
      <c r="C10" s="62" t="s">
        <v>23</v>
      </c>
      <c r="D10" s="47" t="s">
        <v>24</v>
      </c>
      <c r="E10" s="64">
        <v>3</v>
      </c>
      <c r="F10" s="64">
        <f t="shared" ref="F10:F13" si="0">E10*18</f>
        <v>54</v>
      </c>
      <c r="G10" s="64">
        <v>54</v>
      </c>
      <c r="H10" s="64">
        <v>0</v>
      </c>
      <c r="I10" s="64">
        <v>3</v>
      </c>
      <c r="J10" s="64"/>
      <c r="K10" s="64"/>
      <c r="L10" s="64"/>
      <c r="M10" s="47"/>
      <c r="N10" s="47"/>
      <c r="O10" s="47"/>
      <c r="P10" s="78"/>
    </row>
    <row r="11" s="56" customFormat="1" ht="37" customHeight="1" spans="1:16">
      <c r="A11" s="63"/>
      <c r="B11" s="63"/>
      <c r="C11" s="62" t="s">
        <v>25</v>
      </c>
      <c r="D11" s="47" t="s">
        <v>26</v>
      </c>
      <c r="E11" s="64">
        <v>4</v>
      </c>
      <c r="F11" s="64">
        <f t="shared" si="0"/>
        <v>72</v>
      </c>
      <c r="G11" s="64">
        <v>72</v>
      </c>
      <c r="H11" s="64">
        <v>0</v>
      </c>
      <c r="I11" s="64"/>
      <c r="J11" s="64">
        <v>4</v>
      </c>
      <c r="K11" s="64"/>
      <c r="L11" s="64"/>
      <c r="M11" s="47"/>
      <c r="N11" s="47"/>
      <c r="O11" s="47"/>
      <c r="P11" s="78"/>
    </row>
    <row r="12" s="56" customFormat="1" ht="37" customHeight="1" spans="1:16">
      <c r="A12" s="63"/>
      <c r="B12" s="63"/>
      <c r="C12" s="62" t="s">
        <v>27</v>
      </c>
      <c r="D12" s="47" t="s">
        <v>28</v>
      </c>
      <c r="E12" s="64">
        <v>3</v>
      </c>
      <c r="F12" s="64">
        <f t="shared" si="0"/>
        <v>54</v>
      </c>
      <c r="G12" s="64">
        <v>54</v>
      </c>
      <c r="H12" s="64">
        <v>0</v>
      </c>
      <c r="I12" s="64"/>
      <c r="J12" s="64"/>
      <c r="K12" s="64">
        <v>3</v>
      </c>
      <c r="L12" s="64"/>
      <c r="M12" s="47"/>
      <c r="N12" s="47"/>
      <c r="O12" s="47"/>
      <c r="P12" s="78"/>
    </row>
    <row r="13" s="56" customFormat="1" ht="37" customHeight="1" spans="1:16">
      <c r="A13" s="63"/>
      <c r="B13" s="63"/>
      <c r="C13" s="62" t="s">
        <v>29</v>
      </c>
      <c r="D13" s="47" t="s">
        <v>28</v>
      </c>
      <c r="E13" s="64">
        <v>2</v>
      </c>
      <c r="F13" s="64">
        <f t="shared" si="0"/>
        <v>36</v>
      </c>
      <c r="G13" s="64">
        <v>36</v>
      </c>
      <c r="H13" s="64">
        <v>0</v>
      </c>
      <c r="I13" s="64"/>
      <c r="J13" s="64"/>
      <c r="K13" s="64"/>
      <c r="L13" s="64">
        <v>2</v>
      </c>
      <c r="M13" s="47"/>
      <c r="N13" s="47"/>
      <c r="O13" s="47"/>
      <c r="P13" s="78"/>
    </row>
    <row r="14" s="56" customFormat="1" ht="37" customHeight="1" spans="1:16">
      <c r="A14" s="63"/>
      <c r="B14" s="63"/>
      <c r="C14" s="65" t="s">
        <v>30</v>
      </c>
      <c r="D14" s="66" t="s">
        <v>31</v>
      </c>
      <c r="E14" s="67">
        <v>3</v>
      </c>
      <c r="F14" s="67">
        <v>54</v>
      </c>
      <c r="G14" s="67">
        <v>54</v>
      </c>
      <c r="H14" s="67">
        <v>0</v>
      </c>
      <c r="I14" s="67"/>
      <c r="J14" s="79">
        <v>3</v>
      </c>
      <c r="K14" s="67"/>
      <c r="L14" s="67"/>
      <c r="M14" s="66"/>
      <c r="N14" s="66"/>
      <c r="O14" s="66"/>
      <c r="P14" s="80"/>
    </row>
    <row r="15" s="56" customFormat="1" ht="37" customHeight="1" spans="1:16">
      <c r="A15" s="63"/>
      <c r="B15" s="63"/>
      <c r="C15" s="62" t="s">
        <v>32</v>
      </c>
      <c r="D15" s="47" t="s">
        <v>33</v>
      </c>
      <c r="E15" s="47">
        <v>3</v>
      </c>
      <c r="F15" s="47">
        <v>54</v>
      </c>
      <c r="G15" s="47">
        <v>54</v>
      </c>
      <c r="H15" s="47">
        <v>0</v>
      </c>
      <c r="I15" s="47"/>
      <c r="J15" s="52">
        <v>3</v>
      </c>
      <c r="K15" s="47"/>
      <c r="L15" s="47"/>
      <c r="M15" s="47"/>
      <c r="N15" s="47"/>
      <c r="O15" s="47"/>
      <c r="P15" s="47"/>
    </row>
    <row r="16" s="56" customFormat="1" ht="37" customHeight="1" spans="1:16">
      <c r="A16" s="63"/>
      <c r="B16" s="63"/>
      <c r="C16" s="62" t="s">
        <v>34</v>
      </c>
      <c r="D16" s="47" t="s">
        <v>35</v>
      </c>
      <c r="E16" s="47">
        <v>3</v>
      </c>
      <c r="F16" s="47">
        <v>54</v>
      </c>
      <c r="G16" s="47">
        <v>54</v>
      </c>
      <c r="H16" s="47">
        <v>0</v>
      </c>
      <c r="I16" s="47"/>
      <c r="J16" s="47"/>
      <c r="K16" s="47">
        <v>3</v>
      </c>
      <c r="L16" s="47"/>
      <c r="M16" s="47"/>
      <c r="N16" s="47"/>
      <c r="O16" s="47"/>
      <c r="P16" s="47"/>
    </row>
    <row r="17" s="56" customFormat="1" ht="49" customHeight="1" spans="1:16">
      <c r="A17" s="63"/>
      <c r="B17" s="63"/>
      <c r="C17" s="62" t="s">
        <v>36</v>
      </c>
      <c r="D17" s="47" t="s">
        <v>37</v>
      </c>
      <c r="E17" s="47">
        <v>2</v>
      </c>
      <c r="F17" s="47">
        <v>36</v>
      </c>
      <c r="G17" s="47">
        <v>36</v>
      </c>
      <c r="H17" s="47">
        <v>0</v>
      </c>
      <c r="I17" s="47"/>
      <c r="J17" s="47"/>
      <c r="K17" s="47"/>
      <c r="L17" s="47">
        <v>2</v>
      </c>
      <c r="M17" s="47"/>
      <c r="N17" s="47"/>
      <c r="O17" s="47"/>
      <c r="P17" s="47"/>
    </row>
    <row r="18" s="56" customFormat="1" ht="62" customHeight="1" spans="1:16">
      <c r="A18" s="63"/>
      <c r="B18" s="63"/>
      <c r="C18" s="62" t="s">
        <v>38</v>
      </c>
      <c r="D18" s="47" t="s">
        <v>39</v>
      </c>
      <c r="E18" s="47">
        <v>1</v>
      </c>
      <c r="F18" s="47">
        <v>20</v>
      </c>
      <c r="G18" s="47">
        <v>0</v>
      </c>
      <c r="H18" s="47">
        <v>20</v>
      </c>
      <c r="I18" s="47"/>
      <c r="J18" s="47"/>
      <c r="K18" s="47"/>
      <c r="L18" s="47">
        <v>1</v>
      </c>
      <c r="M18" s="47"/>
      <c r="N18" s="47"/>
      <c r="O18" s="47"/>
      <c r="P18" s="47"/>
    </row>
    <row r="19" s="56" customFormat="1" ht="37" customHeight="1" spans="1:16">
      <c r="A19" s="63"/>
      <c r="B19" s="63"/>
      <c r="C19" s="62" t="s">
        <v>40</v>
      </c>
      <c r="D19" s="47" t="s">
        <v>41</v>
      </c>
      <c r="E19" s="47">
        <v>3</v>
      </c>
      <c r="F19" s="47">
        <v>54</v>
      </c>
      <c r="G19" s="47">
        <v>54</v>
      </c>
      <c r="H19" s="47">
        <v>0</v>
      </c>
      <c r="I19" s="47"/>
      <c r="J19" s="47"/>
      <c r="K19" s="47"/>
      <c r="L19" s="47"/>
      <c r="M19" s="47">
        <v>3</v>
      </c>
      <c r="N19" s="47"/>
      <c r="O19" s="47"/>
      <c r="P19" s="47"/>
    </row>
    <row r="20" s="56" customFormat="1" ht="37" customHeight="1" spans="1:16">
      <c r="A20" s="63"/>
      <c r="B20" s="68"/>
      <c r="C20" s="62" t="s">
        <v>42</v>
      </c>
      <c r="D20" s="47" t="s">
        <v>43</v>
      </c>
      <c r="E20" s="47">
        <v>2</v>
      </c>
      <c r="F20" s="47">
        <v>36</v>
      </c>
      <c r="G20" s="47">
        <v>36</v>
      </c>
      <c r="H20" s="47">
        <v>0</v>
      </c>
      <c r="I20" s="47"/>
      <c r="J20" s="47"/>
      <c r="K20" s="47"/>
      <c r="L20" s="47"/>
      <c r="M20" s="47"/>
      <c r="N20" s="47" t="s">
        <v>44</v>
      </c>
      <c r="O20" s="47"/>
      <c r="P20" s="47"/>
    </row>
    <row r="21" s="56" customFormat="1" ht="37" customHeight="1" spans="1:16">
      <c r="A21" s="63"/>
      <c r="B21" s="68"/>
      <c r="C21" s="62" t="s">
        <v>45</v>
      </c>
      <c r="D21" s="47" t="s">
        <v>46</v>
      </c>
      <c r="E21" s="47">
        <v>1</v>
      </c>
      <c r="F21" s="47">
        <v>18</v>
      </c>
      <c r="G21" s="47">
        <v>18</v>
      </c>
      <c r="H21" s="47">
        <v>0</v>
      </c>
      <c r="I21" s="47"/>
      <c r="J21" s="47"/>
      <c r="K21" s="47"/>
      <c r="L21" s="47"/>
      <c r="M21" s="47">
        <v>1</v>
      </c>
      <c r="N21" s="47"/>
      <c r="O21" s="47"/>
      <c r="P21" s="47"/>
    </row>
    <row r="22" s="56" customFormat="1" ht="37" customHeight="1" spans="1:16">
      <c r="A22" s="63"/>
      <c r="B22" s="68"/>
      <c r="C22" s="69" t="s">
        <v>47</v>
      </c>
      <c r="D22" s="69"/>
      <c r="E22" s="47">
        <v>34</v>
      </c>
      <c r="F22" s="47">
        <v>686</v>
      </c>
      <c r="G22" s="47">
        <v>538</v>
      </c>
      <c r="H22" s="47">
        <f>SUM(H6:H20)</f>
        <v>148</v>
      </c>
      <c r="I22" s="47">
        <f t="shared" ref="I22:P22" si="1">SUM(I6:I20)</f>
        <v>5</v>
      </c>
      <c r="J22" s="47">
        <f t="shared" si="1"/>
        <v>12</v>
      </c>
      <c r="K22" s="47">
        <f t="shared" si="1"/>
        <v>8</v>
      </c>
      <c r="L22" s="47">
        <f t="shared" si="1"/>
        <v>7</v>
      </c>
      <c r="M22" s="47">
        <f t="shared" si="1"/>
        <v>3</v>
      </c>
      <c r="N22" s="47">
        <f t="shared" si="1"/>
        <v>0</v>
      </c>
      <c r="O22" s="47">
        <f t="shared" si="1"/>
        <v>0</v>
      </c>
      <c r="P22" s="47">
        <f t="shared" si="1"/>
        <v>0</v>
      </c>
    </row>
    <row r="23" s="56" customFormat="1" ht="37" customHeight="1" spans="1:16">
      <c r="A23" s="63"/>
      <c r="B23" s="70" t="s">
        <v>48</v>
      </c>
      <c r="C23" s="62" t="s">
        <v>49</v>
      </c>
      <c r="D23" s="47" t="s">
        <v>50</v>
      </c>
      <c r="E23" s="47">
        <v>2</v>
      </c>
      <c r="F23" s="47">
        <v>36</v>
      </c>
      <c r="G23" s="47">
        <v>36</v>
      </c>
      <c r="H23" s="47">
        <v>0</v>
      </c>
      <c r="I23" s="47">
        <v>2</v>
      </c>
      <c r="J23" s="47"/>
      <c r="K23" s="47"/>
      <c r="L23" s="47"/>
      <c r="M23" s="47"/>
      <c r="N23" s="47"/>
      <c r="O23" s="47"/>
      <c r="P23" s="47"/>
    </row>
    <row r="24" s="56" customFormat="1" ht="37" customHeight="1" spans="1:16">
      <c r="A24" s="63"/>
      <c r="B24" s="71"/>
      <c r="C24" s="62" t="s">
        <v>51</v>
      </c>
      <c r="D24" s="47" t="s">
        <v>52</v>
      </c>
      <c r="E24" s="47">
        <v>2</v>
      </c>
      <c r="F24" s="47">
        <v>36</v>
      </c>
      <c r="G24" s="47">
        <v>36</v>
      </c>
      <c r="H24" s="47">
        <v>0</v>
      </c>
      <c r="I24" s="47">
        <v>2</v>
      </c>
      <c r="J24" s="47"/>
      <c r="K24" s="47"/>
      <c r="L24" s="47"/>
      <c r="M24" s="47"/>
      <c r="N24" s="47"/>
      <c r="O24" s="47"/>
      <c r="P24" s="47"/>
    </row>
    <row r="25" s="56" customFormat="1" ht="37" customHeight="1" spans="1:16">
      <c r="A25" s="63"/>
      <c r="B25" s="71"/>
      <c r="C25" s="62" t="s">
        <v>53</v>
      </c>
      <c r="D25" s="47" t="s">
        <v>54</v>
      </c>
      <c r="E25" s="47">
        <v>1</v>
      </c>
      <c r="F25" s="47">
        <v>18</v>
      </c>
      <c r="G25" s="47">
        <v>18</v>
      </c>
      <c r="H25" s="47">
        <v>0</v>
      </c>
      <c r="I25" s="47"/>
      <c r="J25" s="47"/>
      <c r="K25" s="47"/>
      <c r="L25" s="47"/>
      <c r="M25" s="47" t="s">
        <v>55</v>
      </c>
      <c r="N25" s="47"/>
      <c r="O25" s="47"/>
      <c r="P25" s="47"/>
    </row>
    <row r="26" s="56" customFormat="1" ht="37" customHeight="1" spans="1:16">
      <c r="A26" s="63"/>
      <c r="B26" s="71"/>
      <c r="C26" s="62" t="s">
        <v>56</v>
      </c>
      <c r="D26" s="47" t="s">
        <v>57</v>
      </c>
      <c r="E26" s="47">
        <v>2</v>
      </c>
      <c r="F26" s="47">
        <v>40</v>
      </c>
      <c r="G26" s="47">
        <v>0</v>
      </c>
      <c r="H26" s="47">
        <v>40</v>
      </c>
      <c r="I26" s="47"/>
      <c r="J26" s="47"/>
      <c r="K26" s="47"/>
      <c r="L26" s="47"/>
      <c r="M26" s="47"/>
      <c r="N26" s="47" t="s">
        <v>58</v>
      </c>
      <c r="O26" s="47"/>
      <c r="P26" s="47"/>
    </row>
    <row r="27" s="56" customFormat="1" ht="37" customHeight="1" spans="1:16">
      <c r="A27" s="63"/>
      <c r="B27" s="71"/>
      <c r="C27" s="62" t="s">
        <v>59</v>
      </c>
      <c r="D27" s="47" t="s">
        <v>60</v>
      </c>
      <c r="E27" s="47">
        <v>2</v>
      </c>
      <c r="F27" s="47">
        <v>36</v>
      </c>
      <c r="G27" s="47">
        <v>36</v>
      </c>
      <c r="H27" s="47">
        <v>0</v>
      </c>
      <c r="I27" s="47"/>
      <c r="J27" s="47"/>
      <c r="K27" s="47"/>
      <c r="L27" s="47"/>
      <c r="M27" s="47">
        <v>2</v>
      </c>
      <c r="N27" s="47"/>
      <c r="O27" s="47"/>
      <c r="P27" s="47"/>
    </row>
    <row r="28" s="56" customFormat="1" ht="37" customHeight="1" spans="1:16">
      <c r="A28" s="63"/>
      <c r="B28" s="71"/>
      <c r="C28" s="62" t="s">
        <v>47</v>
      </c>
      <c r="D28" s="62"/>
      <c r="E28" s="47">
        <v>9</v>
      </c>
      <c r="F28" s="47">
        <v>166</v>
      </c>
      <c r="G28" s="47">
        <v>126</v>
      </c>
      <c r="H28" s="47">
        <v>40</v>
      </c>
      <c r="I28" s="47">
        <v>4</v>
      </c>
      <c r="J28" s="47">
        <v>0</v>
      </c>
      <c r="K28" s="47">
        <v>0</v>
      </c>
      <c r="L28" s="47">
        <v>0</v>
      </c>
      <c r="M28" s="47">
        <v>4</v>
      </c>
      <c r="N28" s="47">
        <v>10</v>
      </c>
      <c r="O28" s="47">
        <v>0</v>
      </c>
      <c r="P28" s="47">
        <v>0</v>
      </c>
    </row>
    <row r="29" s="56" customFormat="1" ht="37" customHeight="1" spans="1:16">
      <c r="A29" s="63"/>
      <c r="B29" s="72" t="s">
        <v>61</v>
      </c>
      <c r="C29" s="73" t="s">
        <v>62</v>
      </c>
      <c r="D29" s="73"/>
      <c r="E29" s="47">
        <v>2</v>
      </c>
      <c r="F29" s="47">
        <v>36</v>
      </c>
      <c r="G29" s="47">
        <v>36</v>
      </c>
      <c r="H29" s="47">
        <v>0</v>
      </c>
      <c r="I29" s="73">
        <v>1</v>
      </c>
      <c r="J29" s="73">
        <v>1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</row>
    <row r="30" s="56" customFormat="1" ht="37" customHeight="1" spans="1:16">
      <c r="A30" s="63"/>
      <c r="B30" s="74"/>
      <c r="C30" s="73" t="s">
        <v>63</v>
      </c>
      <c r="D30" s="73"/>
      <c r="E30" s="62">
        <v>2</v>
      </c>
      <c r="F30" s="62">
        <v>36</v>
      </c>
      <c r="G30" s="62">
        <v>36</v>
      </c>
      <c r="H30" s="62">
        <v>0</v>
      </c>
      <c r="I30" s="47">
        <v>1</v>
      </c>
      <c r="J30" s="47">
        <v>0</v>
      </c>
      <c r="K30" s="47">
        <v>0</v>
      </c>
      <c r="L30" s="73">
        <v>1</v>
      </c>
      <c r="M30" s="73">
        <v>0</v>
      </c>
      <c r="N30" s="73">
        <v>0</v>
      </c>
      <c r="O30" s="73">
        <v>0</v>
      </c>
      <c r="P30" s="73">
        <v>0</v>
      </c>
    </row>
    <row r="31" s="56" customFormat="1" ht="37" customHeight="1" spans="1:16">
      <c r="A31" s="63"/>
      <c r="B31" s="74"/>
      <c r="C31" s="46" t="s">
        <v>64</v>
      </c>
      <c r="D31" s="47" t="s">
        <v>65</v>
      </c>
      <c r="E31" s="47">
        <v>2</v>
      </c>
      <c r="F31" s="47">
        <v>36</v>
      </c>
      <c r="G31" s="47">
        <v>36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2</v>
      </c>
      <c r="N31" s="73">
        <v>0</v>
      </c>
      <c r="O31" s="73">
        <v>0</v>
      </c>
      <c r="P31" s="73">
        <v>0</v>
      </c>
    </row>
    <row r="32" s="56" customFormat="1" ht="37" customHeight="1" spans="1:16">
      <c r="A32" s="63"/>
      <c r="B32" s="74"/>
      <c r="C32" s="70" t="s">
        <v>47</v>
      </c>
      <c r="D32" s="75"/>
      <c r="E32" s="66">
        <v>6</v>
      </c>
      <c r="F32" s="66">
        <v>108</v>
      </c>
      <c r="G32" s="66">
        <v>108</v>
      </c>
      <c r="H32" s="66">
        <v>0</v>
      </c>
      <c r="I32" s="66">
        <v>2</v>
      </c>
      <c r="J32" s="66">
        <v>1</v>
      </c>
      <c r="K32" s="66">
        <v>0</v>
      </c>
      <c r="L32" s="66">
        <v>1</v>
      </c>
      <c r="M32" s="66">
        <v>2</v>
      </c>
      <c r="N32" s="66">
        <v>0</v>
      </c>
      <c r="O32" s="66">
        <v>0</v>
      </c>
      <c r="P32" s="66">
        <v>0</v>
      </c>
    </row>
    <row r="33" s="56" customFormat="1" ht="37" customHeight="1" spans="1:16">
      <c r="A33" s="76"/>
      <c r="B33" s="15" t="s">
        <v>66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</row>
  </sheetData>
  <sheetProtection selectLockedCells="1" formatRows="0" insertRows="0" insertColumns="0" deleteRows="0" sort="0" autoFilter="0" pivotTables="0"/>
  <mergeCells count="25">
    <mergeCell ref="B2:P2"/>
    <mergeCell ref="E3:H3"/>
    <mergeCell ref="I3:P3"/>
    <mergeCell ref="I4:J4"/>
    <mergeCell ref="K4:L4"/>
    <mergeCell ref="M4:N4"/>
    <mergeCell ref="O4:P4"/>
    <mergeCell ref="C22:D22"/>
    <mergeCell ref="C28:D28"/>
    <mergeCell ref="C29:D29"/>
    <mergeCell ref="C30:D30"/>
    <mergeCell ref="C32:D32"/>
    <mergeCell ref="B33:P33"/>
    <mergeCell ref="A1:A2"/>
    <mergeCell ref="A6:A33"/>
    <mergeCell ref="B6:B19"/>
    <mergeCell ref="B23:B28"/>
    <mergeCell ref="B29:B32"/>
    <mergeCell ref="C3:C5"/>
    <mergeCell ref="D3:D5"/>
    <mergeCell ref="E4:E5"/>
    <mergeCell ref="F4:F5"/>
    <mergeCell ref="G4:G5"/>
    <mergeCell ref="H4:H5"/>
    <mergeCell ref="A3:B5"/>
  </mergeCells>
  <pageMargins left="0.7" right="0.7" top="0.75" bottom="0.75" header="0.3" footer="0.3"/>
  <pageSetup paperSize="9" scale="92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56"/>
  <sheetViews>
    <sheetView workbookViewId="0">
      <pane xSplit="2" ySplit="5" topLeftCell="C39" activePane="bottomRight" state="frozen"/>
      <selection/>
      <selection pane="topRight"/>
      <selection pane="bottomLeft"/>
      <selection pane="bottomRight" activeCell="F35" sqref="F35"/>
    </sheetView>
  </sheetViews>
  <sheetFormatPr defaultColWidth="9" defaultRowHeight="10.8"/>
  <cols>
    <col min="1" max="2" width="5.09259259259259" style="34" customWidth="1"/>
    <col min="3" max="3" width="13.2037037037037" style="34" customWidth="1"/>
    <col min="4" max="4" width="11" style="34" customWidth="1"/>
    <col min="5" max="5" width="4.63888888888889" style="35" customWidth="1"/>
    <col min="6" max="8" width="4.63888888888889" style="34" customWidth="1"/>
    <col min="9" max="16" width="4.63888888888889" style="35" customWidth="1"/>
    <col min="17" max="16384" width="9" style="34"/>
  </cols>
  <sheetData>
    <row r="1" s="34" customFormat="1" ht="14.25" customHeight="1" spans="1:16">
      <c r="A1" s="35" t="s">
        <v>67</v>
      </c>
      <c r="B1" s="35"/>
      <c r="E1" s="35"/>
      <c r="I1" s="35"/>
      <c r="J1" s="35"/>
      <c r="K1" s="35"/>
      <c r="L1" s="35"/>
      <c r="M1" s="35"/>
      <c r="N1" s="35"/>
      <c r="O1" s="35"/>
      <c r="P1" s="35"/>
    </row>
    <row r="2" s="34" customFormat="1" ht="21" customHeight="1" spans="1:16">
      <c r="A2" s="36" t="s">
        <v>68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="34" customFormat="1" ht="14" customHeight="1" spans="1:16">
      <c r="A3" s="37" t="s">
        <v>3</v>
      </c>
      <c r="B3" s="37"/>
      <c r="C3" s="37" t="s">
        <v>4</v>
      </c>
      <c r="D3" s="37" t="s">
        <v>5</v>
      </c>
      <c r="E3" s="37" t="s">
        <v>6</v>
      </c>
      <c r="F3" s="37"/>
      <c r="G3" s="37"/>
      <c r="H3" s="37"/>
      <c r="I3" s="37" t="s">
        <v>7</v>
      </c>
      <c r="J3" s="37"/>
      <c r="K3" s="37"/>
      <c r="L3" s="37"/>
      <c r="M3" s="37"/>
      <c r="N3" s="37"/>
      <c r="O3" s="37"/>
      <c r="P3" s="37"/>
    </row>
    <row r="4" s="34" customFormat="1" ht="15" customHeight="1" spans="1:16">
      <c r="A4" s="37"/>
      <c r="B4" s="37"/>
      <c r="C4" s="37"/>
      <c r="D4" s="37"/>
      <c r="E4" s="37" t="s">
        <v>8</v>
      </c>
      <c r="F4" s="37" t="s">
        <v>9</v>
      </c>
      <c r="G4" s="37" t="s">
        <v>10</v>
      </c>
      <c r="H4" s="37" t="s">
        <v>11</v>
      </c>
      <c r="I4" s="37" t="s">
        <v>12</v>
      </c>
      <c r="J4" s="37"/>
      <c r="K4" s="37" t="s">
        <v>13</v>
      </c>
      <c r="L4" s="37"/>
      <c r="M4" s="37" t="s">
        <v>14</v>
      </c>
      <c r="N4" s="37"/>
      <c r="O4" s="37" t="s">
        <v>15</v>
      </c>
      <c r="P4" s="37"/>
    </row>
    <row r="5" s="34" customFormat="1" ht="14.25" customHeight="1" spans="1:16">
      <c r="A5" s="37"/>
      <c r="B5" s="37"/>
      <c r="C5" s="37"/>
      <c r="D5" s="37"/>
      <c r="E5" s="37"/>
      <c r="F5" s="37"/>
      <c r="G5" s="37"/>
      <c r="H5" s="37"/>
      <c r="I5" s="37">
        <v>1</v>
      </c>
      <c r="J5" s="37">
        <v>2</v>
      </c>
      <c r="K5" s="37">
        <v>3</v>
      </c>
      <c r="L5" s="37">
        <v>4</v>
      </c>
      <c r="M5" s="37">
        <v>5</v>
      </c>
      <c r="N5" s="37">
        <v>6</v>
      </c>
      <c r="O5" s="37">
        <v>7</v>
      </c>
      <c r="P5" s="37">
        <v>8</v>
      </c>
    </row>
    <row r="6" s="34" customFormat="1" ht="32" customHeight="1" spans="1:16">
      <c r="A6" s="38" t="s">
        <v>69</v>
      </c>
      <c r="B6" s="39" t="s">
        <v>70</v>
      </c>
      <c r="C6" s="40" t="s">
        <v>71</v>
      </c>
      <c r="D6" s="41" t="s">
        <v>72</v>
      </c>
      <c r="E6" s="41">
        <v>4</v>
      </c>
      <c r="F6" s="41">
        <v>72</v>
      </c>
      <c r="G6" s="41">
        <v>72</v>
      </c>
      <c r="H6" s="41">
        <v>0</v>
      </c>
      <c r="I6" s="41">
        <v>6</v>
      </c>
      <c r="J6" s="41"/>
      <c r="K6" s="41"/>
      <c r="L6" s="41"/>
      <c r="M6" s="41"/>
      <c r="N6" s="41"/>
      <c r="O6" s="41"/>
      <c r="P6" s="41"/>
    </row>
    <row r="7" s="34" customFormat="1" ht="32" customHeight="1" spans="1:16">
      <c r="A7" s="42"/>
      <c r="B7" s="39"/>
      <c r="C7" s="40" t="s">
        <v>73</v>
      </c>
      <c r="D7" s="41" t="s">
        <v>74</v>
      </c>
      <c r="E7" s="41">
        <v>4</v>
      </c>
      <c r="F7" s="41">
        <v>72</v>
      </c>
      <c r="G7" s="41">
        <v>72</v>
      </c>
      <c r="H7" s="41">
        <v>0</v>
      </c>
      <c r="I7" s="41"/>
      <c r="J7" s="41">
        <v>4</v>
      </c>
      <c r="K7" s="41"/>
      <c r="L7" s="41"/>
      <c r="M7" s="41"/>
      <c r="N7" s="41"/>
      <c r="O7" s="41"/>
      <c r="P7" s="41"/>
    </row>
    <row r="8" s="34" customFormat="1" ht="32" customHeight="1" spans="1:16">
      <c r="A8" s="42"/>
      <c r="B8" s="39"/>
      <c r="C8" s="40" t="s">
        <v>75</v>
      </c>
      <c r="D8" s="41" t="s">
        <v>76</v>
      </c>
      <c r="E8" s="41">
        <v>3</v>
      </c>
      <c r="F8" s="41">
        <v>54</v>
      </c>
      <c r="G8" s="41">
        <v>54</v>
      </c>
      <c r="H8" s="41">
        <v>0</v>
      </c>
      <c r="I8" s="41"/>
      <c r="J8" s="41">
        <v>3</v>
      </c>
      <c r="K8" s="41"/>
      <c r="L8" s="41"/>
      <c r="M8" s="41"/>
      <c r="N8" s="41"/>
      <c r="O8" s="41"/>
      <c r="P8" s="41"/>
    </row>
    <row r="9" s="34" customFormat="1" ht="32" customHeight="1" spans="1:16">
      <c r="A9" s="42"/>
      <c r="B9" s="39"/>
      <c r="C9" s="40" t="s">
        <v>77</v>
      </c>
      <c r="D9" s="41" t="s">
        <v>78</v>
      </c>
      <c r="E9" s="41">
        <v>2</v>
      </c>
      <c r="F9" s="41">
        <v>36</v>
      </c>
      <c r="G9" s="41">
        <v>18</v>
      </c>
      <c r="H9" s="41">
        <v>18</v>
      </c>
      <c r="I9" s="41"/>
      <c r="J9" s="41"/>
      <c r="K9" s="41">
        <v>2</v>
      </c>
      <c r="L9" s="41"/>
      <c r="M9" s="41"/>
      <c r="N9" s="41"/>
      <c r="O9" s="41"/>
      <c r="P9" s="41"/>
    </row>
    <row r="10" s="34" customFormat="1" ht="32" customHeight="1" spans="1:16">
      <c r="A10" s="42"/>
      <c r="B10" s="39"/>
      <c r="C10" s="40" t="s">
        <v>79</v>
      </c>
      <c r="D10" s="41" t="s">
        <v>80</v>
      </c>
      <c r="E10" s="41">
        <v>3</v>
      </c>
      <c r="F10" s="41">
        <v>54</v>
      </c>
      <c r="G10" s="41">
        <v>54</v>
      </c>
      <c r="H10" s="41">
        <v>0</v>
      </c>
      <c r="I10" s="41"/>
      <c r="J10" s="41"/>
      <c r="K10" s="41">
        <v>3</v>
      </c>
      <c r="L10" s="41"/>
      <c r="M10" s="41"/>
      <c r="N10" s="41"/>
      <c r="O10" s="41"/>
      <c r="P10" s="41"/>
    </row>
    <row r="11" s="34" customFormat="1" ht="32" customHeight="1" spans="1:16">
      <c r="A11" s="42"/>
      <c r="B11" s="39"/>
      <c r="C11" s="40" t="s">
        <v>81</v>
      </c>
      <c r="D11" s="41" t="s">
        <v>82</v>
      </c>
      <c r="E11" s="41">
        <v>3</v>
      </c>
      <c r="F11" s="41">
        <v>54</v>
      </c>
      <c r="G11" s="41">
        <v>54</v>
      </c>
      <c r="H11" s="41">
        <v>0</v>
      </c>
      <c r="I11" s="41"/>
      <c r="J11" s="41"/>
      <c r="K11" s="41"/>
      <c r="L11" s="41">
        <v>3</v>
      </c>
      <c r="M11" s="41"/>
      <c r="N11" s="41"/>
      <c r="O11" s="41"/>
      <c r="P11" s="41"/>
    </row>
    <row r="12" s="34" customFormat="1" ht="32" customHeight="1" spans="1:16">
      <c r="A12" s="42"/>
      <c r="B12" s="39"/>
      <c r="C12" s="40" t="s">
        <v>83</v>
      </c>
      <c r="D12" s="41" t="s">
        <v>84</v>
      </c>
      <c r="E12" s="41">
        <v>2</v>
      </c>
      <c r="F12" s="41">
        <v>36</v>
      </c>
      <c r="G12" s="41">
        <v>36</v>
      </c>
      <c r="H12" s="41">
        <v>0</v>
      </c>
      <c r="I12" s="41"/>
      <c r="J12" s="41"/>
      <c r="K12" s="41"/>
      <c r="L12" s="41"/>
      <c r="M12" s="41">
        <v>2</v>
      </c>
      <c r="N12" s="41"/>
      <c r="O12" s="41"/>
      <c r="P12" s="41"/>
    </row>
    <row r="13" s="34" customFormat="1" ht="32" customHeight="1" spans="1:16">
      <c r="A13" s="42"/>
      <c r="B13" s="39"/>
      <c r="C13" s="39" t="s">
        <v>47</v>
      </c>
      <c r="D13" s="39"/>
      <c r="E13" s="39">
        <f t="shared" ref="E13:P13" si="0">SUM(E6:E12)</f>
        <v>21</v>
      </c>
      <c r="F13" s="43">
        <f t="shared" si="0"/>
        <v>378</v>
      </c>
      <c r="G13" s="43">
        <f t="shared" si="0"/>
        <v>360</v>
      </c>
      <c r="H13" s="43">
        <f t="shared" si="0"/>
        <v>18</v>
      </c>
      <c r="I13" s="39">
        <f t="shared" si="0"/>
        <v>6</v>
      </c>
      <c r="J13" s="39">
        <f t="shared" si="0"/>
        <v>7</v>
      </c>
      <c r="K13" s="39">
        <f t="shared" si="0"/>
        <v>5</v>
      </c>
      <c r="L13" s="39">
        <f t="shared" si="0"/>
        <v>3</v>
      </c>
      <c r="M13" s="39">
        <f t="shared" si="0"/>
        <v>2</v>
      </c>
      <c r="N13" s="39">
        <f t="shared" si="0"/>
        <v>0</v>
      </c>
      <c r="O13" s="39">
        <f t="shared" si="0"/>
        <v>0</v>
      </c>
      <c r="P13" s="39">
        <f t="shared" si="0"/>
        <v>0</v>
      </c>
    </row>
    <row r="14" s="34" customFormat="1" ht="32" customHeight="1" spans="1:16">
      <c r="A14" s="42"/>
      <c r="B14" s="39" t="s">
        <v>85</v>
      </c>
      <c r="C14" s="34" t="s">
        <v>86</v>
      </c>
      <c r="D14" s="41" t="s">
        <v>87</v>
      </c>
      <c r="E14" s="41">
        <v>1</v>
      </c>
      <c r="F14" s="41">
        <v>18</v>
      </c>
      <c r="G14" s="41">
        <v>18</v>
      </c>
      <c r="H14" s="41">
        <v>0</v>
      </c>
      <c r="I14" s="41">
        <v>1</v>
      </c>
      <c r="J14" s="41"/>
      <c r="K14" s="41"/>
      <c r="L14" s="41"/>
      <c r="M14" s="41"/>
      <c r="N14" s="41"/>
      <c r="O14" s="41"/>
      <c r="P14" s="41"/>
    </row>
    <row r="15" s="34" customFormat="1" ht="32" customHeight="1" spans="1:16">
      <c r="A15" s="42"/>
      <c r="B15" s="39"/>
      <c r="C15" s="40" t="s">
        <v>88</v>
      </c>
      <c r="D15" s="41" t="s">
        <v>89</v>
      </c>
      <c r="E15" s="41">
        <v>3</v>
      </c>
      <c r="F15" s="41">
        <v>54</v>
      </c>
      <c r="G15" s="41">
        <v>36</v>
      </c>
      <c r="H15" s="41">
        <v>18</v>
      </c>
      <c r="I15" s="41">
        <v>5</v>
      </c>
      <c r="J15" s="41"/>
      <c r="K15" s="41"/>
      <c r="L15" s="41"/>
      <c r="M15" s="41"/>
      <c r="N15" s="41"/>
      <c r="O15" s="41"/>
      <c r="P15" s="41"/>
    </row>
    <row r="16" s="34" customFormat="1" ht="32" customHeight="1" spans="1:16">
      <c r="A16" s="42"/>
      <c r="B16" s="39"/>
      <c r="C16" s="40" t="s">
        <v>90</v>
      </c>
      <c r="D16" s="41" t="s">
        <v>91</v>
      </c>
      <c r="E16" s="41">
        <v>2</v>
      </c>
      <c r="F16" s="41">
        <v>36</v>
      </c>
      <c r="G16" s="41">
        <v>18</v>
      </c>
      <c r="H16" s="41">
        <v>18</v>
      </c>
      <c r="I16" s="41"/>
      <c r="J16" s="41">
        <v>2</v>
      </c>
      <c r="K16" s="41"/>
      <c r="L16" s="41"/>
      <c r="M16" s="41"/>
      <c r="N16" s="41"/>
      <c r="O16" s="41"/>
      <c r="P16" s="41"/>
    </row>
    <row r="17" s="34" customFormat="1" ht="32" customHeight="1" spans="1:16">
      <c r="A17" s="42"/>
      <c r="B17" s="39"/>
      <c r="C17" s="41" t="s">
        <v>92</v>
      </c>
      <c r="D17" s="41" t="s">
        <v>93</v>
      </c>
      <c r="E17" s="41">
        <v>2</v>
      </c>
      <c r="F17" s="41">
        <v>36</v>
      </c>
      <c r="G17" s="41">
        <v>18</v>
      </c>
      <c r="H17" s="41">
        <v>18</v>
      </c>
      <c r="I17" s="41"/>
      <c r="J17" s="41">
        <v>2</v>
      </c>
      <c r="K17" s="41"/>
      <c r="L17" s="41"/>
      <c r="M17" s="41"/>
      <c r="N17" s="41"/>
      <c r="O17" s="41"/>
      <c r="P17" s="41"/>
    </row>
    <row r="18" s="34" customFormat="1" ht="32" customHeight="1" spans="1:16">
      <c r="A18" s="42"/>
      <c r="B18" s="39"/>
      <c r="C18" s="40" t="s">
        <v>94</v>
      </c>
      <c r="D18" s="41" t="s">
        <v>95</v>
      </c>
      <c r="E18" s="41">
        <v>3</v>
      </c>
      <c r="F18" s="41">
        <v>54</v>
      </c>
      <c r="G18" s="41">
        <v>27</v>
      </c>
      <c r="H18" s="41">
        <v>27</v>
      </c>
      <c r="I18" s="41"/>
      <c r="J18" s="41"/>
      <c r="K18" s="41">
        <v>3</v>
      </c>
      <c r="L18" s="41"/>
      <c r="M18" s="41"/>
      <c r="N18" s="41"/>
      <c r="O18" s="41"/>
      <c r="P18" s="41"/>
    </row>
    <row r="19" s="3" customFormat="1" ht="32" customHeight="1" spans="1:16">
      <c r="A19" s="42"/>
      <c r="B19" s="39"/>
      <c r="C19" s="40" t="s">
        <v>96</v>
      </c>
      <c r="D19" s="41" t="s">
        <v>97</v>
      </c>
      <c r="E19" s="41">
        <v>3</v>
      </c>
      <c r="F19" s="41">
        <v>54</v>
      </c>
      <c r="G19" s="41">
        <v>36</v>
      </c>
      <c r="H19" s="41">
        <v>18</v>
      </c>
      <c r="I19" s="41"/>
      <c r="J19" s="41"/>
      <c r="K19" s="41"/>
      <c r="L19" s="41">
        <v>3</v>
      </c>
      <c r="M19" s="41"/>
      <c r="N19" s="41"/>
      <c r="O19" s="41"/>
      <c r="P19" s="41"/>
    </row>
    <row r="20" s="3" customFormat="1" ht="32" customHeight="1" spans="1:16">
      <c r="A20" s="42"/>
      <c r="B20" s="39"/>
      <c r="C20" s="40" t="s">
        <v>98</v>
      </c>
      <c r="D20" s="41" t="s">
        <v>99</v>
      </c>
      <c r="E20" s="41">
        <v>3</v>
      </c>
      <c r="F20" s="41">
        <v>54</v>
      </c>
      <c r="G20" s="41">
        <v>36</v>
      </c>
      <c r="H20" s="41">
        <v>18</v>
      </c>
      <c r="I20" s="41"/>
      <c r="J20" s="41"/>
      <c r="K20" s="41">
        <v>3</v>
      </c>
      <c r="L20" s="41"/>
      <c r="M20" s="41"/>
      <c r="N20" s="41"/>
      <c r="O20" s="41"/>
      <c r="P20" s="41"/>
    </row>
    <row r="21" s="3" customFormat="1" ht="46" customHeight="1" spans="1:16">
      <c r="A21" s="42"/>
      <c r="B21" s="39"/>
      <c r="C21" s="40" t="s">
        <v>100</v>
      </c>
      <c r="D21" s="41" t="s">
        <v>101</v>
      </c>
      <c r="E21" s="41">
        <v>2</v>
      </c>
      <c r="F21" s="41">
        <v>36</v>
      </c>
      <c r="G21" s="41">
        <v>36</v>
      </c>
      <c r="H21" s="41">
        <v>0</v>
      </c>
      <c r="I21" s="41"/>
      <c r="J21" s="41"/>
      <c r="K21" s="41">
        <v>2</v>
      </c>
      <c r="L21" s="41"/>
      <c r="M21" s="41"/>
      <c r="N21" s="41"/>
      <c r="O21" s="41"/>
      <c r="P21" s="41"/>
    </row>
    <row r="22" s="34" customFormat="1" ht="32" customHeight="1" spans="1:16">
      <c r="A22" s="42"/>
      <c r="B22" s="39"/>
      <c r="C22" s="40" t="s">
        <v>102</v>
      </c>
      <c r="D22" s="41" t="s">
        <v>103</v>
      </c>
      <c r="E22" s="41">
        <v>3</v>
      </c>
      <c r="F22" s="41">
        <v>54</v>
      </c>
      <c r="G22" s="41">
        <v>36</v>
      </c>
      <c r="H22" s="41">
        <v>18</v>
      </c>
      <c r="I22" s="41"/>
      <c r="J22" s="41"/>
      <c r="K22" s="41">
        <v>3</v>
      </c>
      <c r="L22" s="41"/>
      <c r="M22" s="41"/>
      <c r="N22" s="41"/>
      <c r="O22" s="41"/>
      <c r="P22" s="41"/>
    </row>
    <row r="23" s="34" customFormat="1" ht="32" customHeight="1" spans="1:16">
      <c r="A23" s="42"/>
      <c r="B23" s="39"/>
      <c r="C23" s="40" t="s">
        <v>104</v>
      </c>
      <c r="D23" s="41" t="s">
        <v>105</v>
      </c>
      <c r="E23" s="41">
        <v>2</v>
      </c>
      <c r="F23" s="41">
        <v>36</v>
      </c>
      <c r="G23" s="41">
        <v>18</v>
      </c>
      <c r="H23" s="41">
        <v>18</v>
      </c>
      <c r="I23" s="41"/>
      <c r="J23" s="41"/>
      <c r="K23" s="41"/>
      <c r="L23" s="41"/>
      <c r="M23" s="41"/>
      <c r="N23" s="41">
        <v>2</v>
      </c>
      <c r="O23" s="41"/>
      <c r="P23" s="41"/>
    </row>
    <row r="24" s="34" customFormat="1" ht="32" customHeight="1" spans="1:16">
      <c r="A24" s="42"/>
      <c r="B24" s="39"/>
      <c r="C24" s="40" t="s">
        <v>106</v>
      </c>
      <c r="D24" s="41" t="s">
        <v>107</v>
      </c>
      <c r="E24" s="41">
        <v>2</v>
      </c>
      <c r="F24" s="41">
        <v>36</v>
      </c>
      <c r="G24" s="41">
        <v>18</v>
      </c>
      <c r="H24" s="41">
        <v>18</v>
      </c>
      <c r="I24" s="41"/>
      <c r="J24" s="41"/>
      <c r="K24" s="41"/>
      <c r="L24" s="41">
        <v>2</v>
      </c>
      <c r="M24" s="41"/>
      <c r="N24" s="41"/>
      <c r="O24" s="41"/>
      <c r="P24" s="41"/>
    </row>
    <row r="25" s="34" customFormat="1" ht="32" customHeight="1" spans="1:16">
      <c r="A25" s="42"/>
      <c r="B25" s="39"/>
      <c r="C25" s="40" t="s">
        <v>108</v>
      </c>
      <c r="D25" s="41" t="s">
        <v>109</v>
      </c>
      <c r="E25" s="41">
        <v>3</v>
      </c>
      <c r="F25" s="41">
        <v>54</v>
      </c>
      <c r="G25" s="41">
        <v>36</v>
      </c>
      <c r="H25" s="41">
        <v>18</v>
      </c>
      <c r="I25" s="41"/>
      <c r="J25" s="41"/>
      <c r="K25" s="41"/>
      <c r="L25" s="41">
        <v>3</v>
      </c>
      <c r="M25" s="41"/>
      <c r="N25" s="41"/>
      <c r="O25" s="41"/>
      <c r="P25" s="41"/>
    </row>
    <row r="26" s="34" customFormat="1" ht="32" customHeight="1" spans="1:16">
      <c r="A26" s="42"/>
      <c r="B26" s="39"/>
      <c r="C26" s="40" t="s">
        <v>110</v>
      </c>
      <c r="D26" s="41" t="s">
        <v>111</v>
      </c>
      <c r="E26" s="41">
        <v>3</v>
      </c>
      <c r="F26" s="41">
        <v>54</v>
      </c>
      <c r="G26" s="41">
        <v>36</v>
      </c>
      <c r="H26" s="41">
        <v>18</v>
      </c>
      <c r="I26" s="41"/>
      <c r="J26" s="41"/>
      <c r="K26" s="41"/>
      <c r="L26" s="41"/>
      <c r="M26" s="41">
        <v>3</v>
      </c>
      <c r="N26" s="41"/>
      <c r="O26" s="41"/>
      <c r="P26" s="41"/>
    </row>
    <row r="27" s="34" customFormat="1" ht="32" customHeight="1" spans="1:16">
      <c r="A27" s="42"/>
      <c r="B27" s="39"/>
      <c r="C27" s="40" t="s">
        <v>112</v>
      </c>
      <c r="D27" s="41" t="s">
        <v>113</v>
      </c>
      <c r="E27" s="41">
        <v>3</v>
      </c>
      <c r="F27" s="41">
        <v>54</v>
      </c>
      <c r="G27" s="41">
        <v>36</v>
      </c>
      <c r="H27" s="41">
        <v>18</v>
      </c>
      <c r="I27" s="41"/>
      <c r="J27" s="41"/>
      <c r="K27" s="41"/>
      <c r="L27" s="41">
        <v>3</v>
      </c>
      <c r="M27" s="41"/>
      <c r="N27" s="41"/>
      <c r="O27" s="41"/>
      <c r="P27" s="41"/>
    </row>
    <row r="28" s="34" customFormat="1" ht="32" customHeight="1" spans="1:16">
      <c r="A28" s="42"/>
      <c r="B28" s="39"/>
      <c r="C28" s="40" t="s">
        <v>114</v>
      </c>
      <c r="D28" s="41" t="s">
        <v>115</v>
      </c>
      <c r="E28" s="41">
        <v>3</v>
      </c>
      <c r="F28" s="41">
        <v>54</v>
      </c>
      <c r="G28" s="41">
        <v>36</v>
      </c>
      <c r="H28" s="41">
        <v>18</v>
      </c>
      <c r="I28" s="41"/>
      <c r="J28" s="41"/>
      <c r="K28" s="41"/>
      <c r="L28" s="41"/>
      <c r="M28" s="41">
        <v>3</v>
      </c>
      <c r="N28" s="41"/>
      <c r="O28" s="41"/>
      <c r="P28" s="41"/>
    </row>
    <row r="29" s="34" customFormat="1" ht="32" customHeight="1" spans="1:16">
      <c r="A29" s="42"/>
      <c r="B29" s="39"/>
      <c r="C29" s="40" t="s">
        <v>116</v>
      </c>
      <c r="D29" s="41" t="s">
        <v>117</v>
      </c>
      <c r="E29" s="41">
        <v>2</v>
      </c>
      <c r="F29" s="41">
        <v>36</v>
      </c>
      <c r="G29" s="41">
        <v>18</v>
      </c>
      <c r="H29" s="41">
        <v>18</v>
      </c>
      <c r="I29" s="41"/>
      <c r="J29" s="41"/>
      <c r="K29" s="41"/>
      <c r="L29" s="41"/>
      <c r="M29" s="41">
        <v>2</v>
      </c>
      <c r="N29" s="41"/>
      <c r="O29" s="41"/>
      <c r="P29" s="41"/>
    </row>
    <row r="30" s="34" customFormat="1" ht="32" customHeight="1" spans="1:16">
      <c r="A30" s="42"/>
      <c r="B30" s="39"/>
      <c r="C30" s="40" t="s">
        <v>118</v>
      </c>
      <c r="D30" s="41" t="s">
        <v>119</v>
      </c>
      <c r="E30" s="41">
        <v>2</v>
      </c>
      <c r="F30" s="41">
        <v>36</v>
      </c>
      <c r="G30" s="41">
        <v>36</v>
      </c>
      <c r="H30" s="41">
        <v>0</v>
      </c>
      <c r="I30" s="41"/>
      <c r="J30" s="41"/>
      <c r="K30" s="41"/>
      <c r="L30" s="41"/>
      <c r="M30" s="41"/>
      <c r="N30" s="41">
        <v>2</v>
      </c>
      <c r="O30" s="41"/>
      <c r="P30" s="41"/>
    </row>
    <row r="31" s="34" customFormat="1" ht="32" customHeight="1" spans="1:16">
      <c r="A31" s="42"/>
      <c r="B31" s="39"/>
      <c r="C31" s="40" t="s">
        <v>120</v>
      </c>
      <c r="D31" s="41" t="s">
        <v>121</v>
      </c>
      <c r="E31" s="41">
        <v>2</v>
      </c>
      <c r="F31" s="41">
        <v>36</v>
      </c>
      <c r="G31" s="41">
        <v>36</v>
      </c>
      <c r="H31" s="41">
        <v>0</v>
      </c>
      <c r="I31" s="41"/>
      <c r="J31" s="41"/>
      <c r="K31" s="41"/>
      <c r="L31" s="41"/>
      <c r="M31" s="41"/>
      <c r="N31" s="41">
        <v>2</v>
      </c>
      <c r="O31" s="41"/>
      <c r="P31" s="41"/>
    </row>
    <row r="32" s="34" customFormat="1" ht="32" customHeight="1" spans="1:16">
      <c r="A32" s="42"/>
      <c r="B32" s="39"/>
      <c r="C32" s="40" t="s">
        <v>122</v>
      </c>
      <c r="D32" s="41" t="s">
        <v>123</v>
      </c>
      <c r="E32" s="41">
        <v>2</v>
      </c>
      <c r="F32" s="41">
        <v>36</v>
      </c>
      <c r="G32" s="41">
        <v>18</v>
      </c>
      <c r="H32" s="41">
        <v>18</v>
      </c>
      <c r="I32" s="41"/>
      <c r="J32" s="41"/>
      <c r="K32" s="41"/>
      <c r="L32" s="41"/>
      <c r="M32" s="41"/>
      <c r="N32" s="41">
        <v>2</v>
      </c>
      <c r="O32" s="41"/>
      <c r="P32" s="41"/>
    </row>
    <row r="33" s="34" customFormat="1" ht="32" customHeight="1" spans="1:16">
      <c r="A33" s="42"/>
      <c r="B33" s="39"/>
      <c r="C33" s="40" t="s">
        <v>124</v>
      </c>
      <c r="D33" s="41" t="s">
        <v>125</v>
      </c>
      <c r="E33" s="41">
        <v>3</v>
      </c>
      <c r="F33" s="41">
        <v>54</v>
      </c>
      <c r="G33" s="41">
        <v>18</v>
      </c>
      <c r="H33" s="41">
        <v>36</v>
      </c>
      <c r="I33" s="41"/>
      <c r="J33" s="41"/>
      <c r="K33" s="41"/>
      <c r="L33" s="41"/>
      <c r="M33" s="41"/>
      <c r="N33" s="41"/>
      <c r="O33" s="41">
        <v>3</v>
      </c>
      <c r="P33" s="41"/>
    </row>
    <row r="34" s="34" customFormat="1" ht="32" customHeight="1" spans="1:16">
      <c r="A34" s="42"/>
      <c r="B34" s="39"/>
      <c r="C34" s="40" t="s">
        <v>126</v>
      </c>
      <c r="D34" s="41" t="s">
        <v>127</v>
      </c>
      <c r="E34" s="41">
        <v>2</v>
      </c>
      <c r="F34" s="41">
        <v>36</v>
      </c>
      <c r="G34" s="41">
        <v>36</v>
      </c>
      <c r="H34" s="41">
        <v>0</v>
      </c>
      <c r="I34" s="41"/>
      <c r="J34" s="41"/>
      <c r="K34" s="41"/>
      <c r="L34" s="41"/>
      <c r="M34" s="41"/>
      <c r="N34" s="41"/>
      <c r="O34" s="41">
        <v>2</v>
      </c>
      <c r="P34" s="41"/>
    </row>
    <row r="35" s="34" customFormat="1" ht="32" customHeight="1" spans="1:16">
      <c r="A35" s="42"/>
      <c r="B35" s="39"/>
      <c r="C35" s="39" t="s">
        <v>47</v>
      </c>
      <c r="D35" s="39"/>
      <c r="E35" s="39">
        <f t="shared" ref="E35:P35" si="1">SUM(E14:E34)</f>
        <v>51</v>
      </c>
      <c r="F35" s="43">
        <f t="shared" si="1"/>
        <v>918</v>
      </c>
      <c r="G35" s="43">
        <f t="shared" si="1"/>
        <v>603</v>
      </c>
      <c r="H35" s="43">
        <f t="shared" si="1"/>
        <v>315</v>
      </c>
      <c r="I35" s="39">
        <f t="shared" si="1"/>
        <v>6</v>
      </c>
      <c r="J35" s="39">
        <f t="shared" si="1"/>
        <v>4</v>
      </c>
      <c r="K35" s="39">
        <v>11</v>
      </c>
      <c r="L35" s="39">
        <f t="shared" si="1"/>
        <v>11</v>
      </c>
      <c r="M35" s="39">
        <f t="shared" si="1"/>
        <v>8</v>
      </c>
      <c r="N35" s="39">
        <f t="shared" si="1"/>
        <v>8</v>
      </c>
      <c r="O35" s="39">
        <f t="shared" si="1"/>
        <v>5</v>
      </c>
      <c r="P35" s="39">
        <f t="shared" si="1"/>
        <v>0</v>
      </c>
    </row>
    <row r="36" s="34" customFormat="1" ht="32" customHeight="1" spans="1:16">
      <c r="A36" s="42"/>
      <c r="B36" s="38" t="s">
        <v>128</v>
      </c>
      <c r="C36" s="44" t="s">
        <v>129</v>
      </c>
      <c r="D36" s="44" t="s">
        <v>130</v>
      </c>
      <c r="E36" s="45">
        <v>2</v>
      </c>
      <c r="F36" s="45">
        <v>36</v>
      </c>
      <c r="G36" s="45">
        <v>36</v>
      </c>
      <c r="H36" s="45">
        <v>0</v>
      </c>
      <c r="I36" s="52">
        <v>3</v>
      </c>
      <c r="J36" s="53"/>
      <c r="K36" s="45"/>
      <c r="L36" s="45"/>
      <c r="M36" s="45"/>
      <c r="N36" s="45"/>
      <c r="O36" s="45"/>
      <c r="P36" s="45"/>
    </row>
    <row r="37" s="34" customFormat="1" ht="42" customHeight="1" spans="1:16">
      <c r="A37" s="42"/>
      <c r="B37" s="42"/>
      <c r="C37" s="46" t="s">
        <v>131</v>
      </c>
      <c r="D37" s="46" t="s">
        <v>132</v>
      </c>
      <c r="E37" s="47">
        <v>1</v>
      </c>
      <c r="F37" s="47">
        <v>18</v>
      </c>
      <c r="G37" s="47">
        <v>0</v>
      </c>
      <c r="H37" s="47">
        <v>18</v>
      </c>
      <c r="I37" s="52"/>
      <c r="J37" s="47">
        <v>1</v>
      </c>
      <c r="K37" s="45"/>
      <c r="L37" s="45"/>
      <c r="M37" s="45"/>
      <c r="N37" s="45"/>
      <c r="O37" s="45"/>
      <c r="P37" s="45"/>
    </row>
    <row r="38" s="34" customFormat="1" ht="32" customHeight="1" spans="1:16">
      <c r="A38" s="42"/>
      <c r="B38" s="42"/>
      <c r="C38" s="46" t="s">
        <v>133</v>
      </c>
      <c r="D38" s="46" t="s">
        <v>134</v>
      </c>
      <c r="E38" s="47">
        <v>2</v>
      </c>
      <c r="F38" s="47">
        <v>36</v>
      </c>
      <c r="G38" s="47">
        <v>36</v>
      </c>
      <c r="H38" s="47">
        <v>0</v>
      </c>
      <c r="I38" s="52"/>
      <c r="J38" s="52">
        <v>2</v>
      </c>
      <c r="K38" s="53"/>
      <c r="L38" s="45"/>
      <c r="M38" s="45"/>
      <c r="N38" s="45"/>
      <c r="O38" s="45"/>
      <c r="P38" s="45"/>
    </row>
    <row r="39" s="34" customFormat="1" ht="32" customHeight="1" spans="1:16">
      <c r="A39" s="42"/>
      <c r="B39" s="42"/>
      <c r="C39" s="46" t="s">
        <v>135</v>
      </c>
      <c r="D39" s="46" t="s">
        <v>136</v>
      </c>
      <c r="E39" s="47">
        <v>1</v>
      </c>
      <c r="F39" s="47">
        <v>18</v>
      </c>
      <c r="G39" s="47">
        <v>0</v>
      </c>
      <c r="H39" s="47">
        <v>18</v>
      </c>
      <c r="I39" s="52"/>
      <c r="J39" s="52"/>
      <c r="K39" s="47">
        <v>1</v>
      </c>
      <c r="L39" s="47"/>
      <c r="M39" s="47"/>
      <c r="N39" s="45"/>
      <c r="O39" s="45"/>
      <c r="P39" s="45"/>
    </row>
    <row r="40" s="34" customFormat="1" ht="32" customHeight="1" spans="1:16">
      <c r="A40" s="42"/>
      <c r="B40" s="42"/>
      <c r="C40" s="46" t="s">
        <v>137</v>
      </c>
      <c r="D40" s="46" t="s">
        <v>138</v>
      </c>
      <c r="E40" s="47">
        <v>2</v>
      </c>
      <c r="F40" s="47">
        <v>36</v>
      </c>
      <c r="G40" s="47">
        <v>36</v>
      </c>
      <c r="H40" s="47">
        <v>0</v>
      </c>
      <c r="I40" s="52"/>
      <c r="J40" s="47"/>
      <c r="K40" s="54"/>
      <c r="L40" s="47">
        <v>2</v>
      </c>
      <c r="M40" s="47"/>
      <c r="N40" s="45"/>
      <c r="O40" s="45"/>
      <c r="P40" s="45"/>
    </row>
    <row r="41" s="34" customFormat="1" ht="32" customHeight="1" spans="1:16">
      <c r="A41" s="42"/>
      <c r="B41" s="42"/>
      <c r="C41" s="40" t="s">
        <v>139</v>
      </c>
      <c r="D41" s="41" t="s">
        <v>140</v>
      </c>
      <c r="E41" s="41">
        <v>1</v>
      </c>
      <c r="F41" s="41">
        <v>20</v>
      </c>
      <c r="G41" s="41">
        <v>0</v>
      </c>
      <c r="H41" s="41">
        <v>20</v>
      </c>
      <c r="I41" s="41"/>
      <c r="J41" s="35"/>
      <c r="K41" s="54"/>
      <c r="L41" s="41">
        <v>3</v>
      </c>
      <c r="M41" s="47"/>
      <c r="N41" s="45"/>
      <c r="O41" s="45"/>
      <c r="P41" s="45"/>
    </row>
    <row r="42" s="34" customFormat="1" ht="32" customHeight="1" spans="1:16">
      <c r="A42" s="42"/>
      <c r="B42" s="42"/>
      <c r="C42" s="40" t="s">
        <v>141</v>
      </c>
      <c r="D42" s="41" t="s">
        <v>142</v>
      </c>
      <c r="E42" s="41">
        <v>2</v>
      </c>
      <c r="F42" s="41">
        <v>36</v>
      </c>
      <c r="G42" s="41">
        <v>18</v>
      </c>
      <c r="H42" s="41">
        <v>18</v>
      </c>
      <c r="I42" s="41"/>
      <c r="J42" s="41"/>
      <c r="K42" s="54"/>
      <c r="L42" s="47"/>
      <c r="M42" s="41">
        <v>2</v>
      </c>
      <c r="N42" s="45"/>
      <c r="O42" s="45"/>
      <c r="P42" s="45"/>
    </row>
    <row r="43" s="34" customFormat="1" ht="32" customHeight="1" spans="1:16">
      <c r="A43" s="42"/>
      <c r="B43" s="42"/>
      <c r="C43" s="40" t="s">
        <v>143</v>
      </c>
      <c r="D43" s="41" t="s">
        <v>144</v>
      </c>
      <c r="E43" s="41">
        <v>2</v>
      </c>
      <c r="F43" s="41">
        <v>36</v>
      </c>
      <c r="G43" s="41">
        <v>18</v>
      </c>
      <c r="H43" s="41">
        <v>18</v>
      </c>
      <c r="I43" s="41"/>
      <c r="J43" s="41"/>
      <c r="K43" s="41"/>
      <c r="L43" s="54"/>
      <c r="M43" s="41">
        <v>2</v>
      </c>
      <c r="N43" s="41"/>
      <c r="O43" s="41"/>
      <c r="P43" s="41"/>
    </row>
    <row r="44" s="34" customFormat="1" ht="32" customHeight="1" spans="1:16">
      <c r="A44" s="42"/>
      <c r="B44" s="42"/>
      <c r="C44" s="40" t="s">
        <v>145</v>
      </c>
      <c r="D44" s="41" t="s">
        <v>146</v>
      </c>
      <c r="E44" s="41">
        <v>2</v>
      </c>
      <c r="F44" s="41">
        <v>36</v>
      </c>
      <c r="G44" s="41">
        <v>18</v>
      </c>
      <c r="H44" s="41">
        <v>18</v>
      </c>
      <c r="I44" s="41"/>
      <c r="J44" s="41"/>
      <c r="K44" s="41"/>
      <c r="L44" s="41"/>
      <c r="M44" s="41">
        <v>2</v>
      </c>
      <c r="N44" s="41"/>
      <c r="O44" s="41"/>
      <c r="P44" s="41"/>
    </row>
    <row r="45" s="34" customFormat="1" ht="32" customHeight="1" spans="1:16">
      <c r="A45" s="42"/>
      <c r="B45" s="42"/>
      <c r="C45" s="46" t="s">
        <v>147</v>
      </c>
      <c r="D45" s="47" t="s">
        <v>148</v>
      </c>
      <c r="E45" s="47">
        <v>1</v>
      </c>
      <c r="F45" s="47">
        <v>18</v>
      </c>
      <c r="G45" s="47">
        <v>18</v>
      </c>
      <c r="H45" s="47">
        <v>0</v>
      </c>
      <c r="I45" s="47"/>
      <c r="J45" s="47"/>
      <c r="K45" s="47"/>
      <c r="L45" s="47"/>
      <c r="M45" s="47">
        <v>2</v>
      </c>
      <c r="N45" s="47"/>
      <c r="O45" s="47"/>
      <c r="P45" s="47"/>
    </row>
    <row r="46" s="34" customFormat="1" ht="32" customHeight="1" spans="1:16">
      <c r="A46" s="42"/>
      <c r="B46" s="42"/>
      <c r="C46" s="40" t="s">
        <v>149</v>
      </c>
      <c r="D46" s="41" t="s">
        <v>150</v>
      </c>
      <c r="E46" s="41">
        <v>2</v>
      </c>
      <c r="F46" s="41">
        <v>36</v>
      </c>
      <c r="G46" s="41">
        <v>18</v>
      </c>
      <c r="H46" s="41">
        <v>18</v>
      </c>
      <c r="I46" s="41"/>
      <c r="J46" s="41"/>
      <c r="K46" s="41"/>
      <c r="L46" s="41"/>
      <c r="M46" s="41"/>
      <c r="N46" s="41">
        <v>2</v>
      </c>
      <c r="O46" s="41"/>
      <c r="P46" s="41"/>
    </row>
    <row r="47" s="34" customFormat="1" ht="45" customHeight="1" spans="1:16">
      <c r="A47" s="42"/>
      <c r="B47" s="42"/>
      <c r="C47" s="40" t="s">
        <v>151</v>
      </c>
      <c r="D47" s="41" t="s">
        <v>152</v>
      </c>
      <c r="E47" s="41">
        <v>2</v>
      </c>
      <c r="F47" s="41">
        <v>36</v>
      </c>
      <c r="G47" s="41">
        <v>18</v>
      </c>
      <c r="H47" s="41">
        <v>18</v>
      </c>
      <c r="I47" s="41"/>
      <c r="J47" s="41"/>
      <c r="K47" s="41"/>
      <c r="L47" s="41"/>
      <c r="M47" s="41"/>
      <c r="N47" s="41">
        <v>2</v>
      </c>
      <c r="O47" s="41"/>
      <c r="P47" s="41"/>
    </row>
    <row r="48" s="34" customFormat="1" ht="32" customHeight="1" spans="1:16">
      <c r="A48" s="42"/>
      <c r="B48" s="48"/>
      <c r="C48" s="49" t="s">
        <v>47</v>
      </c>
      <c r="D48" s="50"/>
      <c r="E48" s="39">
        <v>20</v>
      </c>
      <c r="F48" s="43">
        <v>360</v>
      </c>
      <c r="G48" s="43">
        <v>234</v>
      </c>
      <c r="H48" s="43">
        <v>126</v>
      </c>
      <c r="I48" s="39">
        <f>SUM(I36:I47)</f>
        <v>3</v>
      </c>
      <c r="J48" s="39">
        <f t="shared" ref="J48:P48" si="2">SUM(J36:J47)</f>
        <v>3</v>
      </c>
      <c r="K48" s="39">
        <f t="shared" si="2"/>
        <v>1</v>
      </c>
      <c r="L48" s="39">
        <f t="shared" si="2"/>
        <v>5</v>
      </c>
      <c r="M48" s="39">
        <f t="shared" si="2"/>
        <v>8</v>
      </c>
      <c r="N48" s="39">
        <f t="shared" si="2"/>
        <v>4</v>
      </c>
      <c r="O48" s="39">
        <f t="shared" si="2"/>
        <v>0</v>
      </c>
      <c r="P48" s="39">
        <f t="shared" si="2"/>
        <v>0</v>
      </c>
    </row>
    <row r="49" s="34" customFormat="1" ht="32" customHeight="1" spans="1:16">
      <c r="A49" s="42"/>
      <c r="B49" s="49" t="s">
        <v>153</v>
      </c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0"/>
    </row>
    <row r="50" s="34" customFormat="1" ht="32" customHeight="1" spans="1:16">
      <c r="A50" s="42"/>
      <c r="B50" s="39" t="s">
        <v>154</v>
      </c>
      <c r="C50" s="40" t="s">
        <v>155</v>
      </c>
      <c r="D50" s="41" t="s">
        <v>156</v>
      </c>
      <c r="E50" s="41">
        <v>2</v>
      </c>
      <c r="F50" s="39" t="s">
        <v>157</v>
      </c>
      <c r="G50" s="39">
        <v>0</v>
      </c>
      <c r="H50" s="39" t="s">
        <v>157</v>
      </c>
      <c r="I50" s="55"/>
      <c r="J50" s="39"/>
      <c r="K50" s="39"/>
      <c r="L50" s="39"/>
      <c r="M50" s="39"/>
      <c r="N50" s="39" t="s">
        <v>157</v>
      </c>
      <c r="O50" s="39"/>
      <c r="P50" s="39"/>
    </row>
    <row r="51" s="34" customFormat="1" ht="32" customHeight="1" spans="1:16">
      <c r="A51" s="42"/>
      <c r="B51" s="39"/>
      <c r="C51" s="40" t="s">
        <v>158</v>
      </c>
      <c r="D51" s="41" t="s">
        <v>159</v>
      </c>
      <c r="E51" s="41">
        <v>1</v>
      </c>
      <c r="F51" s="39" t="s">
        <v>160</v>
      </c>
      <c r="G51" s="39">
        <v>0</v>
      </c>
      <c r="H51" s="39" t="s">
        <v>160</v>
      </c>
      <c r="I51" s="55"/>
      <c r="J51" s="39"/>
      <c r="K51" s="39"/>
      <c r="L51" s="39"/>
      <c r="M51" s="39"/>
      <c r="N51" s="39" t="s">
        <v>160</v>
      </c>
      <c r="O51" s="35"/>
      <c r="P51" s="39"/>
    </row>
    <row r="52" s="34" customFormat="1" ht="32" customHeight="1" spans="1:16">
      <c r="A52" s="42"/>
      <c r="B52" s="39"/>
      <c r="C52" s="40" t="s">
        <v>161</v>
      </c>
      <c r="D52" s="41" t="s">
        <v>162</v>
      </c>
      <c r="E52" s="41">
        <v>2</v>
      </c>
      <c r="F52" s="39" t="s">
        <v>157</v>
      </c>
      <c r="G52" s="39">
        <v>0</v>
      </c>
      <c r="H52" s="39" t="s">
        <v>157</v>
      </c>
      <c r="I52" s="55"/>
      <c r="J52" s="39"/>
      <c r="K52" s="39"/>
      <c r="L52" s="39"/>
      <c r="M52" s="39"/>
      <c r="N52" s="39"/>
      <c r="O52" s="39" t="s">
        <v>157</v>
      </c>
      <c r="P52" s="39"/>
    </row>
    <row r="53" s="34" customFormat="1" ht="32" customHeight="1" spans="1:16">
      <c r="A53" s="42"/>
      <c r="B53" s="39"/>
      <c r="C53" s="40" t="s">
        <v>163</v>
      </c>
      <c r="D53" s="41" t="s">
        <v>164</v>
      </c>
      <c r="E53" s="41">
        <v>12</v>
      </c>
      <c r="F53" s="39" t="s">
        <v>165</v>
      </c>
      <c r="G53" s="39">
        <v>0</v>
      </c>
      <c r="H53" s="39" t="s">
        <v>165</v>
      </c>
      <c r="I53" s="55"/>
      <c r="J53" s="39"/>
      <c r="K53" s="39"/>
      <c r="L53" s="39"/>
      <c r="M53" s="39"/>
      <c r="N53" s="39"/>
      <c r="O53" s="39" t="s">
        <v>165</v>
      </c>
      <c r="P53" s="39"/>
    </row>
    <row r="54" s="34" customFormat="1" ht="32" customHeight="1" spans="1:16">
      <c r="A54" s="42"/>
      <c r="B54" s="39"/>
      <c r="C54" s="40" t="s">
        <v>166</v>
      </c>
      <c r="D54" s="41" t="s">
        <v>167</v>
      </c>
      <c r="E54" s="41">
        <v>1</v>
      </c>
      <c r="F54" s="39" t="s">
        <v>160</v>
      </c>
      <c r="G54" s="39">
        <v>0</v>
      </c>
      <c r="H54" s="39" t="s">
        <v>160</v>
      </c>
      <c r="I54" s="55"/>
      <c r="J54" s="39"/>
      <c r="K54" s="39"/>
      <c r="L54" s="39"/>
      <c r="M54" s="39"/>
      <c r="N54" s="39" t="s">
        <v>160</v>
      </c>
      <c r="O54" s="39"/>
      <c r="P54" s="39"/>
    </row>
    <row r="55" s="34" customFormat="1" ht="32" customHeight="1" spans="1:16">
      <c r="A55" s="42"/>
      <c r="B55" s="39"/>
      <c r="C55" s="46" t="s">
        <v>168</v>
      </c>
      <c r="D55" s="47" t="s">
        <v>169</v>
      </c>
      <c r="E55" s="47">
        <v>1</v>
      </c>
      <c r="F55" s="47">
        <v>20</v>
      </c>
      <c r="G55" s="47">
        <v>0</v>
      </c>
      <c r="H55" s="47">
        <v>20</v>
      </c>
      <c r="I55" s="47"/>
      <c r="J55" s="47"/>
      <c r="K55" s="47"/>
      <c r="L55" s="47"/>
      <c r="M55" s="47"/>
      <c r="N55" s="47">
        <v>3</v>
      </c>
      <c r="O55" s="46"/>
      <c r="P55" s="47"/>
    </row>
    <row r="56" s="34" customFormat="1" ht="32" customHeight="1" spans="1:16">
      <c r="A56" s="43"/>
      <c r="B56" s="43"/>
      <c r="C56" s="39" t="s">
        <v>47</v>
      </c>
      <c r="D56" s="39"/>
      <c r="E56" s="39">
        <v>19</v>
      </c>
      <c r="F56" s="39">
        <v>380</v>
      </c>
      <c r="G56" s="43">
        <f t="shared" ref="E56:P56" si="3">SUM(G50:G54)</f>
        <v>0</v>
      </c>
      <c r="H56" s="39">
        <v>380</v>
      </c>
      <c r="I56" s="39">
        <f>SUM(H50:H54)</f>
        <v>0</v>
      </c>
      <c r="J56" s="39">
        <f t="shared" si="3"/>
        <v>0</v>
      </c>
      <c r="K56" s="39">
        <f t="shared" si="3"/>
        <v>0</v>
      </c>
      <c r="L56" s="39">
        <f t="shared" si="3"/>
        <v>0</v>
      </c>
      <c r="M56" s="39">
        <f t="shared" si="3"/>
        <v>0</v>
      </c>
      <c r="N56" s="39">
        <v>3</v>
      </c>
      <c r="O56" s="39">
        <f t="shared" si="3"/>
        <v>0</v>
      </c>
      <c r="P56" s="39">
        <f t="shared" si="3"/>
        <v>0</v>
      </c>
    </row>
  </sheetData>
  <mergeCells count="25">
    <mergeCell ref="A1:B1"/>
    <mergeCell ref="A2:P2"/>
    <mergeCell ref="E3:H3"/>
    <mergeCell ref="I3:P3"/>
    <mergeCell ref="I4:J4"/>
    <mergeCell ref="K4:L4"/>
    <mergeCell ref="M4:N4"/>
    <mergeCell ref="O4:P4"/>
    <mergeCell ref="C13:D13"/>
    <mergeCell ref="C35:D35"/>
    <mergeCell ref="C48:D48"/>
    <mergeCell ref="B49:P49"/>
    <mergeCell ref="C56:D56"/>
    <mergeCell ref="A6:A55"/>
    <mergeCell ref="B6:B13"/>
    <mergeCell ref="B14:B35"/>
    <mergeCell ref="B36:B48"/>
    <mergeCell ref="B50:B55"/>
    <mergeCell ref="C3:C5"/>
    <mergeCell ref="D3:D5"/>
    <mergeCell ref="E4:E5"/>
    <mergeCell ref="F4:F5"/>
    <mergeCell ref="G4:G5"/>
    <mergeCell ref="H4:H5"/>
    <mergeCell ref="A3:B5"/>
  </mergeCells>
  <pageMargins left="0.7" right="0.7" top="0.75" bottom="0.75" header="0.3" footer="0.3"/>
  <pageSetup paperSize="9" scale="99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workbookViewId="0">
      <selection activeCell="D9" sqref="D9"/>
    </sheetView>
  </sheetViews>
  <sheetFormatPr defaultColWidth="9" defaultRowHeight="14.4"/>
  <cols>
    <col min="1" max="1" width="8" style="23" customWidth="1"/>
    <col min="2" max="2" width="10.6296296296296" style="23" customWidth="1"/>
    <col min="3" max="4" width="8" style="23" customWidth="1"/>
    <col min="5" max="12" width="6.44444444444444" style="23" customWidth="1"/>
    <col min="13" max="16384" width="9" style="3"/>
  </cols>
  <sheetData>
    <row r="1" ht="15.6" spans="1:1">
      <c r="A1" s="24" t="s">
        <v>170</v>
      </c>
    </row>
    <row r="2" ht="20.4" spans="1:12">
      <c r="A2" s="4" t="s">
        <v>171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15" customHeight="1" spans="1:12">
      <c r="A3" s="25" t="s">
        <v>172</v>
      </c>
      <c r="B3" s="25" t="s">
        <v>3</v>
      </c>
      <c r="C3" s="5" t="s">
        <v>173</v>
      </c>
      <c r="D3" s="5" t="s">
        <v>9</v>
      </c>
      <c r="E3" s="5" t="s">
        <v>174</v>
      </c>
      <c r="F3" s="5"/>
      <c r="G3" s="5"/>
      <c r="H3" s="5"/>
      <c r="I3" s="5"/>
      <c r="J3" s="5"/>
      <c r="K3" s="5"/>
      <c r="L3" s="5"/>
    </row>
    <row r="4" spans="1:12">
      <c r="A4" s="26"/>
      <c r="B4" s="26"/>
      <c r="C4" s="5"/>
      <c r="D4" s="5"/>
      <c r="E4" s="5" t="s">
        <v>175</v>
      </c>
      <c r="F4" s="5" t="s">
        <v>176</v>
      </c>
      <c r="G4" s="5" t="s">
        <v>177</v>
      </c>
      <c r="H4" s="5" t="s">
        <v>178</v>
      </c>
      <c r="I4" s="5" t="s">
        <v>179</v>
      </c>
      <c r="J4" s="5" t="s">
        <v>180</v>
      </c>
      <c r="K4" s="5" t="s">
        <v>181</v>
      </c>
      <c r="L4" s="5" t="s">
        <v>182</v>
      </c>
    </row>
    <row r="5" ht="30" customHeight="1" spans="1:12">
      <c r="A5" s="27" t="s">
        <v>183</v>
      </c>
      <c r="B5" s="15" t="s">
        <v>17</v>
      </c>
      <c r="C5" s="16">
        <v>34</v>
      </c>
      <c r="D5" s="16">
        <v>686</v>
      </c>
      <c r="E5" s="16">
        <v>4</v>
      </c>
      <c r="F5" s="16">
        <v>11</v>
      </c>
      <c r="G5" s="16">
        <v>7</v>
      </c>
      <c r="H5" s="16">
        <v>6</v>
      </c>
      <c r="I5" s="16">
        <v>4</v>
      </c>
      <c r="J5" s="16">
        <v>2</v>
      </c>
      <c r="K5" s="16">
        <v>0</v>
      </c>
      <c r="L5" s="16">
        <v>0</v>
      </c>
    </row>
    <row r="6" ht="30" customHeight="1" spans="1:12">
      <c r="A6" s="28"/>
      <c r="B6" s="15" t="s">
        <v>48</v>
      </c>
      <c r="C6" s="16">
        <v>9</v>
      </c>
      <c r="D6" s="16">
        <v>166</v>
      </c>
      <c r="E6" s="29">
        <v>4</v>
      </c>
      <c r="F6" s="29">
        <v>0</v>
      </c>
      <c r="G6" s="29">
        <v>0</v>
      </c>
      <c r="H6" s="29">
        <v>0</v>
      </c>
      <c r="I6" s="29">
        <v>3</v>
      </c>
      <c r="J6" s="29">
        <v>2</v>
      </c>
      <c r="K6" s="29">
        <v>0</v>
      </c>
      <c r="L6" s="29">
        <v>0</v>
      </c>
    </row>
    <row r="7" ht="53" customHeight="1" spans="1:12">
      <c r="A7" s="28"/>
      <c r="B7" s="15" t="s">
        <v>61</v>
      </c>
      <c r="C7" s="30">
        <v>6</v>
      </c>
      <c r="D7" s="30">
        <v>108</v>
      </c>
      <c r="E7" s="30">
        <v>2</v>
      </c>
      <c r="F7" s="30">
        <v>1</v>
      </c>
      <c r="G7" s="30">
        <v>0</v>
      </c>
      <c r="H7" s="30">
        <v>1</v>
      </c>
      <c r="I7" s="30">
        <v>2</v>
      </c>
      <c r="J7" s="30">
        <v>0</v>
      </c>
      <c r="K7" s="30">
        <v>0</v>
      </c>
      <c r="L7" s="30">
        <v>0</v>
      </c>
    </row>
    <row r="8" ht="31" customHeight="1" spans="1:12">
      <c r="A8" s="27" t="s">
        <v>184</v>
      </c>
      <c r="B8" s="6" t="s">
        <v>70</v>
      </c>
      <c r="C8" s="31">
        <v>21</v>
      </c>
      <c r="D8" s="31">
        <v>378</v>
      </c>
      <c r="E8" s="32">
        <v>4</v>
      </c>
      <c r="F8" s="32">
        <v>7</v>
      </c>
      <c r="G8" s="32">
        <v>5</v>
      </c>
      <c r="H8" s="32">
        <v>3</v>
      </c>
      <c r="I8" s="31">
        <v>2</v>
      </c>
      <c r="J8" s="31">
        <v>0</v>
      </c>
      <c r="K8" s="31">
        <f t="shared" ref="I8:L8" si="0">SUM(K1:K7)</f>
        <v>0</v>
      </c>
      <c r="L8" s="31">
        <f t="shared" si="0"/>
        <v>0</v>
      </c>
    </row>
    <row r="9" ht="24" customHeight="1" spans="1:12">
      <c r="A9" s="28"/>
      <c r="B9" s="6" t="s">
        <v>85</v>
      </c>
      <c r="C9" s="31">
        <v>51</v>
      </c>
      <c r="D9" s="32">
        <v>918</v>
      </c>
      <c r="E9" s="32">
        <v>4</v>
      </c>
      <c r="F9" s="32">
        <v>4</v>
      </c>
      <c r="G9" s="32">
        <v>11</v>
      </c>
      <c r="H9" s="32">
        <v>11</v>
      </c>
      <c r="I9" s="32">
        <v>8</v>
      </c>
      <c r="J9" s="32">
        <v>8</v>
      </c>
      <c r="K9" s="32">
        <v>5</v>
      </c>
      <c r="L9" s="32">
        <v>0</v>
      </c>
    </row>
    <row r="10" ht="24" customHeight="1" spans="1:12">
      <c r="A10" s="28"/>
      <c r="B10" s="6" t="s">
        <v>128</v>
      </c>
      <c r="C10" s="31">
        <v>16</v>
      </c>
      <c r="D10" s="31">
        <v>288</v>
      </c>
      <c r="E10" s="32">
        <v>2</v>
      </c>
      <c r="F10" s="32">
        <v>3</v>
      </c>
      <c r="G10" s="32">
        <v>1</v>
      </c>
      <c r="H10" s="32">
        <v>3</v>
      </c>
      <c r="I10" s="32">
        <v>3</v>
      </c>
      <c r="J10" s="32">
        <v>4</v>
      </c>
      <c r="K10" s="32">
        <v>0</v>
      </c>
      <c r="L10" s="32">
        <v>0</v>
      </c>
    </row>
    <row r="11" ht="24" customHeight="1" spans="1:12">
      <c r="A11" s="33"/>
      <c r="B11" s="6" t="s">
        <v>154</v>
      </c>
      <c r="C11" s="31">
        <v>19</v>
      </c>
      <c r="D11" s="31">
        <v>380</v>
      </c>
      <c r="E11" s="31">
        <v>0</v>
      </c>
      <c r="F11" s="32">
        <v>0</v>
      </c>
      <c r="G11" s="32">
        <v>0</v>
      </c>
      <c r="H11" s="32">
        <v>0</v>
      </c>
      <c r="I11" s="32">
        <v>0</v>
      </c>
      <c r="J11" s="32">
        <v>5</v>
      </c>
      <c r="K11" s="32">
        <v>14</v>
      </c>
      <c r="L11" s="32">
        <v>0</v>
      </c>
    </row>
    <row r="12" ht="24" customHeight="1" spans="1:12">
      <c r="A12" s="6" t="s">
        <v>185</v>
      </c>
      <c r="B12" s="6"/>
      <c r="C12" s="31">
        <f>SUM(C5:C11)</f>
        <v>156</v>
      </c>
      <c r="D12" s="31">
        <f>SUM(D5:D11)</f>
        <v>2924</v>
      </c>
      <c r="E12" s="31">
        <f t="shared" ref="E12:L12" si="1">SUM(E5:E11)</f>
        <v>20</v>
      </c>
      <c r="F12" s="31">
        <f t="shared" si="1"/>
        <v>26</v>
      </c>
      <c r="G12" s="31">
        <f t="shared" si="1"/>
        <v>24</v>
      </c>
      <c r="H12" s="31">
        <f t="shared" si="1"/>
        <v>24</v>
      </c>
      <c r="I12" s="31">
        <f t="shared" si="1"/>
        <v>22</v>
      </c>
      <c r="J12" s="31">
        <f t="shared" si="1"/>
        <v>21</v>
      </c>
      <c r="K12" s="31">
        <f t="shared" si="1"/>
        <v>19</v>
      </c>
      <c r="L12" s="31">
        <f t="shared" si="1"/>
        <v>0</v>
      </c>
    </row>
  </sheetData>
  <mergeCells count="9">
    <mergeCell ref="A2:L2"/>
    <mergeCell ref="E3:L3"/>
    <mergeCell ref="A12:B12"/>
    <mergeCell ref="A3:A4"/>
    <mergeCell ref="A5:A7"/>
    <mergeCell ref="A8:A11"/>
    <mergeCell ref="B3:B4"/>
    <mergeCell ref="C3:C4"/>
    <mergeCell ref="D3:D4"/>
  </mergeCells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8"/>
  <sheetViews>
    <sheetView workbookViewId="0">
      <selection activeCell="D12" sqref="D12"/>
    </sheetView>
  </sheetViews>
  <sheetFormatPr defaultColWidth="9" defaultRowHeight="14.4"/>
  <cols>
    <col min="1" max="1" width="11.0925925925926" style="3" customWidth="1"/>
    <col min="2" max="2" width="11.3611111111111" style="3" customWidth="1"/>
    <col min="3" max="4" width="9" style="3"/>
    <col min="5" max="5" width="11.3611111111111" style="3" customWidth="1"/>
    <col min="6" max="6" width="11.1296296296296" style="3"/>
    <col min="7" max="7" width="9.63888888888889" style="3" customWidth="1"/>
    <col min="8" max="8" width="8.09259259259259" style="3" customWidth="1"/>
    <col min="9" max="9" width="8.63888888888889" style="3" customWidth="1"/>
    <col min="10" max="16384" width="9" style="3"/>
  </cols>
  <sheetData>
    <row r="1" ht="24" customHeight="1" spans="1:9">
      <c r="A1" s="11" t="s">
        <v>186</v>
      </c>
      <c r="B1" s="10"/>
      <c r="C1" s="10"/>
      <c r="D1" s="10"/>
      <c r="E1" s="10"/>
      <c r="F1" s="10"/>
      <c r="G1" s="10"/>
      <c r="H1" s="10"/>
      <c r="I1" s="10"/>
    </row>
    <row r="2" ht="24" customHeight="1" spans="1:9">
      <c r="A2" s="12" t="s">
        <v>187</v>
      </c>
      <c r="B2" s="12"/>
      <c r="C2" s="12"/>
      <c r="D2" s="12"/>
      <c r="E2" s="12"/>
      <c r="F2" s="12"/>
      <c r="G2" s="12"/>
      <c r="H2" s="12"/>
      <c r="I2" s="12"/>
    </row>
    <row r="3" ht="24" customHeight="1" spans="1:9">
      <c r="A3" s="5" t="s">
        <v>172</v>
      </c>
      <c r="B3" s="5" t="s">
        <v>3</v>
      </c>
      <c r="C3" s="5" t="s">
        <v>173</v>
      </c>
      <c r="D3" s="5" t="s">
        <v>9</v>
      </c>
      <c r="E3" s="5" t="s">
        <v>188</v>
      </c>
      <c r="F3" s="13" t="s">
        <v>189</v>
      </c>
      <c r="G3" s="13"/>
      <c r="H3" s="13"/>
      <c r="I3" s="13"/>
    </row>
    <row r="4" ht="24" customHeight="1" spans="1:9">
      <c r="A4" s="5"/>
      <c r="B4" s="5"/>
      <c r="C4" s="5"/>
      <c r="D4" s="5"/>
      <c r="E4" s="5"/>
      <c r="F4" s="14" t="s">
        <v>190</v>
      </c>
      <c r="G4" s="5" t="s">
        <v>191</v>
      </c>
      <c r="H4" s="5" t="s">
        <v>11</v>
      </c>
      <c r="I4" s="5" t="s">
        <v>191</v>
      </c>
    </row>
    <row r="5" ht="24" customHeight="1" spans="1:9">
      <c r="A5" s="6" t="s">
        <v>183</v>
      </c>
      <c r="B5" s="15" t="s">
        <v>17</v>
      </c>
      <c r="C5" s="16">
        <v>34</v>
      </c>
      <c r="D5" s="16">
        <v>686</v>
      </c>
      <c r="E5" s="17">
        <f>D5/D14</f>
        <v>0.234610123119015</v>
      </c>
      <c r="F5" s="16">
        <v>538</v>
      </c>
      <c r="G5" s="17">
        <f>F5/D8</f>
        <v>0.560416666666667</v>
      </c>
      <c r="H5" s="16">
        <v>148</v>
      </c>
      <c r="I5" s="17">
        <f>H5/D8</f>
        <v>0.154166666666667</v>
      </c>
    </row>
    <row r="6" ht="24" customHeight="1" spans="1:9">
      <c r="A6" s="6"/>
      <c r="B6" s="15" t="s">
        <v>48</v>
      </c>
      <c r="C6" s="16">
        <v>9</v>
      </c>
      <c r="D6" s="16">
        <v>166</v>
      </c>
      <c r="E6" s="17">
        <f>D6/D14</f>
        <v>0.0567715458276334</v>
      </c>
      <c r="F6" s="16">
        <v>126</v>
      </c>
      <c r="G6" s="17">
        <f>F6/D8</f>
        <v>0.13125</v>
      </c>
      <c r="H6" s="16">
        <v>40</v>
      </c>
      <c r="I6" s="17">
        <f>H6/D8</f>
        <v>0.0416666666666667</v>
      </c>
    </row>
    <row r="7" ht="24" customHeight="1" spans="1:9">
      <c r="A7" s="6"/>
      <c r="B7" s="15" t="s">
        <v>61</v>
      </c>
      <c r="C7" s="18">
        <v>6</v>
      </c>
      <c r="D7" s="18">
        <v>108</v>
      </c>
      <c r="E7" s="17">
        <f>D7/D14</f>
        <v>0.0369357045143639</v>
      </c>
      <c r="F7" s="16">
        <v>108</v>
      </c>
      <c r="G7" s="17">
        <f>F7/D8</f>
        <v>0.1125</v>
      </c>
      <c r="H7" s="16">
        <v>0</v>
      </c>
      <c r="I7" s="17">
        <f>H7/D8</f>
        <v>0</v>
      </c>
    </row>
    <row r="8" ht="24" customHeight="1" spans="1:9">
      <c r="A8" s="6"/>
      <c r="B8" s="15" t="s">
        <v>47</v>
      </c>
      <c r="C8" s="18">
        <v>49</v>
      </c>
      <c r="D8" s="18">
        <v>960</v>
      </c>
      <c r="E8" s="17">
        <f>D8/D14</f>
        <v>0.328317373461012</v>
      </c>
      <c r="F8" s="16">
        <v>772</v>
      </c>
      <c r="G8" s="17">
        <f>F8/D8</f>
        <v>0.804166666666667</v>
      </c>
      <c r="H8" s="16">
        <v>188</v>
      </c>
      <c r="I8" s="17">
        <f>H8/D8</f>
        <v>0.195833333333333</v>
      </c>
    </row>
    <row r="9" ht="24" customHeight="1" spans="1:9">
      <c r="A9" s="6" t="s">
        <v>184</v>
      </c>
      <c r="B9" s="6" t="s">
        <v>70</v>
      </c>
      <c r="C9" s="6">
        <v>21</v>
      </c>
      <c r="D9" s="6">
        <v>378</v>
      </c>
      <c r="E9" s="17">
        <f>D9/D14</f>
        <v>0.129274965800274</v>
      </c>
      <c r="F9" s="6">
        <v>360</v>
      </c>
      <c r="G9" s="19">
        <f>F9/D13</f>
        <v>0.183299389002037</v>
      </c>
      <c r="H9" s="6">
        <v>18</v>
      </c>
      <c r="I9" s="19">
        <f>H9/D13</f>
        <v>0.00916496945010183</v>
      </c>
    </row>
    <row r="10" s="10" customFormat="1" ht="24" customHeight="1" spans="1:9">
      <c r="A10" s="6"/>
      <c r="B10" s="6" t="s">
        <v>85</v>
      </c>
      <c r="C10" s="6">
        <v>51</v>
      </c>
      <c r="D10" s="6">
        <v>918</v>
      </c>
      <c r="E10" s="17">
        <f>D10/D14</f>
        <v>0.313953488372093</v>
      </c>
      <c r="F10" s="6">
        <v>603</v>
      </c>
      <c r="G10" s="19">
        <f>F10/D13</f>
        <v>0.307026476578411</v>
      </c>
      <c r="H10" s="6">
        <v>315</v>
      </c>
      <c r="I10" s="19">
        <f>H10/D13</f>
        <v>0.160386965376782</v>
      </c>
    </row>
    <row r="11" ht="24" customHeight="1" spans="1:9">
      <c r="A11" s="6"/>
      <c r="B11" s="6" t="s">
        <v>128</v>
      </c>
      <c r="C11" s="6">
        <v>16</v>
      </c>
      <c r="D11" s="6">
        <v>288</v>
      </c>
      <c r="E11" s="17">
        <f>D11/D14</f>
        <v>0.0984952120383037</v>
      </c>
      <c r="F11" s="6">
        <v>198</v>
      </c>
      <c r="G11" s="19">
        <f>F11/D13</f>
        <v>0.10081466395112</v>
      </c>
      <c r="H11" s="6">
        <v>90</v>
      </c>
      <c r="I11" s="19">
        <f>H11/D13</f>
        <v>0.0458248472505092</v>
      </c>
    </row>
    <row r="12" ht="24" customHeight="1" spans="1:9">
      <c r="A12" s="6"/>
      <c r="B12" s="6" t="s">
        <v>154</v>
      </c>
      <c r="C12" s="6">
        <v>19</v>
      </c>
      <c r="D12" s="6">
        <v>380</v>
      </c>
      <c r="E12" s="17">
        <f>D12/D14</f>
        <v>0.129958960328317</v>
      </c>
      <c r="F12" s="6">
        <v>0</v>
      </c>
      <c r="G12" s="19">
        <f>F12/D13</f>
        <v>0</v>
      </c>
      <c r="H12" s="6">
        <v>380</v>
      </c>
      <c r="I12" s="19">
        <f>H12/D13</f>
        <v>0.193482688391039</v>
      </c>
    </row>
    <row r="13" ht="24" customHeight="1" spans="1:9">
      <c r="A13" s="6"/>
      <c r="B13" s="6" t="s">
        <v>47</v>
      </c>
      <c r="C13" s="6">
        <v>107</v>
      </c>
      <c r="D13" s="6">
        <v>1964</v>
      </c>
      <c r="E13" s="17">
        <f>D13/D14</f>
        <v>0.671682626538988</v>
      </c>
      <c r="F13" s="6">
        <v>1161</v>
      </c>
      <c r="G13" s="19">
        <f>F13/D13</f>
        <v>0.591140529531568</v>
      </c>
      <c r="H13" s="6">
        <v>803</v>
      </c>
      <c r="I13" s="19">
        <f>H13/D13</f>
        <v>0.408859470468432</v>
      </c>
    </row>
    <row r="14" ht="24" customHeight="1" spans="1:9">
      <c r="A14" s="20" t="s">
        <v>185</v>
      </c>
      <c r="B14" s="20"/>
      <c r="C14" s="6">
        <v>156</v>
      </c>
      <c r="D14" s="6">
        <v>2924</v>
      </c>
      <c r="E14" s="17">
        <f>D14/D14</f>
        <v>1</v>
      </c>
      <c r="F14" s="6">
        <v>1933</v>
      </c>
      <c r="G14" s="19">
        <f>F14/D14</f>
        <v>0.661080711354309</v>
      </c>
      <c r="H14" s="6">
        <v>991</v>
      </c>
      <c r="I14" s="19">
        <f>H14/D14</f>
        <v>0.338919288645691</v>
      </c>
    </row>
    <row r="16" spans="3:5">
      <c r="C16" s="10"/>
      <c r="D16" s="21"/>
      <c r="E16" s="10"/>
    </row>
    <row r="17" spans="3:5">
      <c r="C17" s="10"/>
      <c r="D17" s="22"/>
      <c r="E17" s="10"/>
    </row>
    <row r="18" spans="3:5">
      <c r="C18" s="10"/>
      <c r="D18" s="10"/>
      <c r="E18" s="10"/>
    </row>
  </sheetData>
  <mergeCells count="10">
    <mergeCell ref="A2:I2"/>
    <mergeCell ref="F3:I3"/>
    <mergeCell ref="A14:B14"/>
    <mergeCell ref="A3:A4"/>
    <mergeCell ref="A5:A7"/>
    <mergeCell ref="A9:A12"/>
    <mergeCell ref="B3:B4"/>
    <mergeCell ref="C3:C4"/>
    <mergeCell ref="D3:D4"/>
    <mergeCell ref="E3:E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2"/>
  <sheetViews>
    <sheetView workbookViewId="0">
      <selection activeCell="A5" sqref="A5"/>
    </sheetView>
  </sheetViews>
  <sheetFormatPr defaultColWidth="8.73148148148148" defaultRowHeight="14.4" outlineLevelCol="7"/>
  <cols>
    <col min="1" max="1" width="20.2685185185185" style="1" customWidth="1"/>
    <col min="2" max="2" width="16.3611111111111" style="1" customWidth="1"/>
    <col min="3" max="3" width="12" style="1" customWidth="1"/>
    <col min="4" max="4" width="12.1851851851852" style="1" customWidth="1"/>
    <col min="5" max="5" width="12.6388888888889" style="1" customWidth="1"/>
    <col min="6" max="6" width="12" style="1" customWidth="1"/>
    <col min="7" max="7" width="11.4537037037037" style="1" customWidth="1"/>
    <col min="8" max="8" width="15.9074074074074" style="1" customWidth="1"/>
    <col min="9" max="16384" width="8.73148148148148" style="1"/>
  </cols>
  <sheetData>
    <row r="1" ht="15.6" spans="1:8">
      <c r="A1" s="2" t="s">
        <v>192</v>
      </c>
      <c r="B1" s="2"/>
      <c r="C1" s="3"/>
      <c r="D1" s="3"/>
      <c r="E1" s="3"/>
      <c r="F1" s="3"/>
      <c r="G1" s="3"/>
      <c r="H1" s="3"/>
    </row>
    <row r="2" ht="20.4" spans="1:8">
      <c r="A2" s="4" t="s">
        <v>193</v>
      </c>
      <c r="B2" s="4"/>
      <c r="C2" s="4"/>
      <c r="D2" s="4"/>
      <c r="E2" s="4"/>
      <c r="F2" s="4"/>
      <c r="G2" s="4"/>
      <c r="H2" s="4"/>
    </row>
    <row r="3" ht="34" customHeight="1" spans="1:8">
      <c r="A3" s="5" t="s">
        <v>194</v>
      </c>
      <c r="B3" s="5" t="s">
        <v>195</v>
      </c>
      <c r="C3" s="5" t="s">
        <v>196</v>
      </c>
      <c r="D3" s="5" t="s">
        <v>8</v>
      </c>
      <c r="E3" s="5" t="s">
        <v>9</v>
      </c>
      <c r="F3" s="5" t="s">
        <v>197</v>
      </c>
      <c r="G3" s="5" t="s">
        <v>198</v>
      </c>
      <c r="H3" s="5" t="s">
        <v>199</v>
      </c>
    </row>
    <row r="4" ht="61" customHeight="1" spans="1:8">
      <c r="A4" s="6" t="s">
        <v>38</v>
      </c>
      <c r="B4" s="6" t="s">
        <v>200</v>
      </c>
      <c r="C4" s="6">
        <v>4</v>
      </c>
      <c r="D4" s="6">
        <v>2</v>
      </c>
      <c r="E4" s="6">
        <v>40</v>
      </c>
      <c r="F4" s="6">
        <v>0</v>
      </c>
      <c r="G4" s="6" t="s">
        <v>201</v>
      </c>
      <c r="H4" s="6"/>
    </row>
    <row r="5" ht="33" customHeight="1" spans="1:8">
      <c r="A5" s="6" t="s">
        <v>56</v>
      </c>
      <c r="B5" s="6" t="s">
        <v>48</v>
      </c>
      <c r="C5" s="6">
        <v>6</v>
      </c>
      <c r="D5" s="6">
        <v>2</v>
      </c>
      <c r="E5" s="6">
        <v>40</v>
      </c>
      <c r="F5" s="6">
        <v>4</v>
      </c>
      <c r="G5" s="6"/>
      <c r="H5" s="6"/>
    </row>
    <row r="6" ht="33" customHeight="1" spans="1:8">
      <c r="A6" s="6" t="s">
        <v>166</v>
      </c>
      <c r="B6" s="6" t="s">
        <v>154</v>
      </c>
      <c r="C6" s="6">
        <v>6</v>
      </c>
      <c r="D6" s="6">
        <v>1</v>
      </c>
      <c r="E6" s="6">
        <v>20</v>
      </c>
      <c r="F6" s="6" t="s">
        <v>160</v>
      </c>
      <c r="G6" s="6"/>
      <c r="H6" s="7"/>
    </row>
    <row r="7" ht="33" customHeight="1" spans="1:8">
      <c r="A7" s="6" t="s">
        <v>155</v>
      </c>
      <c r="B7" s="6" t="s">
        <v>154</v>
      </c>
      <c r="C7" s="6">
        <v>6</v>
      </c>
      <c r="D7" s="6">
        <v>2</v>
      </c>
      <c r="E7" s="6">
        <v>40</v>
      </c>
      <c r="F7" s="6" t="s">
        <v>157</v>
      </c>
      <c r="G7" s="6"/>
      <c r="H7" s="6"/>
    </row>
    <row r="8" ht="33" customHeight="1" spans="1:8">
      <c r="A8" s="6" t="s">
        <v>158</v>
      </c>
      <c r="B8" s="6" t="s">
        <v>154</v>
      </c>
      <c r="C8" s="6">
        <v>6</v>
      </c>
      <c r="D8" s="6">
        <v>1</v>
      </c>
      <c r="E8" s="6">
        <v>20</v>
      </c>
      <c r="F8" s="6" t="s">
        <v>160</v>
      </c>
      <c r="G8" s="6"/>
      <c r="H8" s="6"/>
    </row>
    <row r="9" ht="33" customHeight="1" spans="1:8">
      <c r="A9" s="6" t="s">
        <v>161</v>
      </c>
      <c r="B9" s="6" t="s">
        <v>154</v>
      </c>
      <c r="C9" s="6">
        <v>7</v>
      </c>
      <c r="D9" s="6">
        <v>2</v>
      </c>
      <c r="E9" s="6">
        <v>40</v>
      </c>
      <c r="F9" s="6" t="s">
        <v>157</v>
      </c>
      <c r="G9" s="6"/>
      <c r="H9" s="6"/>
    </row>
    <row r="10" ht="33" customHeight="1" spans="1:8">
      <c r="A10" s="6" t="s">
        <v>168</v>
      </c>
      <c r="B10" s="6" t="s">
        <v>154</v>
      </c>
      <c r="C10" s="6">
        <v>6</v>
      </c>
      <c r="D10" s="6">
        <v>1</v>
      </c>
      <c r="E10" s="6">
        <v>20</v>
      </c>
      <c r="F10" s="6" t="s">
        <v>160</v>
      </c>
      <c r="G10" s="6"/>
      <c r="H10" s="6"/>
    </row>
    <row r="11" ht="33" customHeight="1" spans="1:8">
      <c r="A11" s="6" t="s">
        <v>202</v>
      </c>
      <c r="B11" s="6" t="s">
        <v>154</v>
      </c>
      <c r="C11" s="6">
        <v>7</v>
      </c>
      <c r="D11" s="6">
        <v>12</v>
      </c>
      <c r="E11" s="6">
        <v>240</v>
      </c>
      <c r="F11" s="6" t="s">
        <v>165</v>
      </c>
      <c r="G11" s="6"/>
      <c r="H11" s="6"/>
    </row>
    <row r="12" ht="33" customHeight="1" spans="1:8">
      <c r="A12" s="6" t="s">
        <v>47</v>
      </c>
      <c r="B12" s="8"/>
      <c r="C12" s="8"/>
      <c r="D12" s="6">
        <f>SUM(D4:D11)</f>
        <v>23</v>
      </c>
      <c r="E12" s="6">
        <f>SUM(E4:E11)</f>
        <v>460</v>
      </c>
      <c r="F12" s="6"/>
      <c r="G12" s="8"/>
      <c r="H12" s="9"/>
    </row>
  </sheetData>
  <mergeCells count="1">
    <mergeCell ref="A2:H2"/>
  </mergeCells>
  <pageMargins left="0.75" right="0.75" top="1" bottom="1" header="0.5" footer="0.5"/>
  <pageSetup paperSize="9" scale="78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附表一分表一  </vt:lpstr>
      <vt:lpstr>附表二</vt:lpstr>
      <vt:lpstr>附表三</vt:lpstr>
      <vt:lpstr>附表四</vt:lpstr>
      <vt:lpstr>附表五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温家梅</cp:lastModifiedBy>
  <dcterms:created xsi:type="dcterms:W3CDTF">2020-05-26T01:49:00Z</dcterms:created>
  <cp:lastPrinted>2020-07-07T00:22:00Z</cp:lastPrinted>
  <dcterms:modified xsi:type="dcterms:W3CDTF">2023-10-10T02:16:10Z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2C556123CC194D24AB676F51AD4F8B04</vt:lpwstr>
  </property>
</Properties>
</file>