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953" activeTab="1"/>
  </bookViews>
  <sheets>
    <sheet name="附表一分表一  " sheetId="21" r:id="rId1"/>
    <sheet name="附表二" sheetId="3" r:id="rId2"/>
    <sheet name="附表三" sheetId="7" r:id="rId3"/>
    <sheet name="附表四" sheetId="19" r:id="rId4"/>
    <sheet name="附表五" sheetId="23" r:id="rId5"/>
    <sheet name="附表一分表二" sheetId="22" r:id="rId6"/>
  </sheets>
  <definedNames>
    <definedName name="_xlnm.Print_Area" localSheetId="3">附表四!$A$1:$I$14</definedName>
  </definedNames>
  <calcPr calcId="144525"/>
</workbook>
</file>

<file path=xl/sharedStrings.xml><?xml version="1.0" encoding="utf-8"?>
<sst xmlns="http://schemas.openxmlformats.org/spreadsheetml/2006/main" count="336" uniqueCount="231">
  <si>
    <t>附表一</t>
  </si>
  <si>
    <t>分表一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</si>
  <si>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</si>
  <si>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</si>
  <si>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</si>
  <si>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</si>
  <si>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</si>
  <si>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</si>
  <si>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</si>
  <si>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</si>
  <si>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</si>
  <si>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</si>
  <si>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</si>
  <si>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</si>
  <si>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</si>
  <si>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</si>
  <si>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</si>
  <si>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</si>
  <si>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</si>
  <si>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</si>
  <si>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</si>
  <si>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</si>
  <si>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</si>
  <si>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t>大学英语（一）</t>
  </si>
  <si>
    <r>
      <rPr>
        <sz val="9"/>
        <color rgb="FF000000"/>
        <rFont val="Times New Roman"/>
        <charset val="134"/>
      </rPr>
      <t>College English</t>
    </r>
    <r>
      <rPr>
        <sz val="9"/>
        <color rgb="FF000000"/>
        <rFont val="宋体"/>
        <charset val="134"/>
      </rPr>
      <t>（一）</t>
    </r>
  </si>
  <si>
    <t>大学英语（二）</t>
  </si>
  <si>
    <r>
      <rPr>
        <sz val="9"/>
        <color rgb="FF000000"/>
        <rFont val="Times New Roman"/>
        <charset val="134"/>
      </rPr>
      <t>College English</t>
    </r>
    <r>
      <rPr>
        <sz val="9"/>
        <color rgb="FF000000"/>
        <rFont val="宋体"/>
        <charset val="134"/>
      </rPr>
      <t>（二）</t>
    </r>
  </si>
  <si>
    <t>大学英语（三）</t>
  </si>
  <si>
    <r>
      <rPr>
        <sz val="9"/>
        <color rgb="FF000000"/>
        <rFont val="Times New Roman"/>
        <charset val="134"/>
      </rPr>
      <t>College English</t>
    </r>
    <r>
      <rPr>
        <sz val="9"/>
        <color rgb="FF000000"/>
        <rFont val="宋体"/>
        <charset val="134"/>
      </rPr>
      <t>（三）</t>
    </r>
  </si>
  <si>
    <t>大学英语（四）</t>
  </si>
  <si>
    <t>思想道德修养与法律基础</t>
  </si>
  <si>
    <t>Ideological and Moral Cultivation and Legal Basis</t>
  </si>
  <si>
    <t>中国近现代史纲要</t>
  </si>
  <si>
    <t>Outline of Modern History of China</t>
  </si>
  <si>
    <t>毛泽东思想和中国特色社会主义理论体系概论</t>
  </si>
  <si>
    <t>Mao Zedong Thought and Theoretical System of Socialism with Chinese Characteristics</t>
  </si>
  <si>
    <t>毛泽东思想和中国特色社会主义理论体系概论（实践）</t>
  </si>
  <si>
    <t>Introduction to Mao zedong thought and Chinese characteristic socialism theory system (practice)</t>
  </si>
  <si>
    <t>马克思主义基本原理概论</t>
  </si>
  <si>
    <t>Introduction to the Basic Principle of Marxism</t>
  </si>
  <si>
    <t>形势与政策</t>
  </si>
  <si>
    <t>Situation and Policy</t>
  </si>
  <si>
    <t>4（10-18周）</t>
  </si>
  <si>
    <t>合计</t>
  </si>
  <si>
    <t>通识必修课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</si>
  <si>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</si>
  <si>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</si>
  <si>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</si>
  <si>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</si>
  <si>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</si>
  <si>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color rgb="FF000000"/>
        <rFont val="Times New Roman"/>
        <charset val="134"/>
      </rPr>
      <t>Foundation of  Establishing a business（</t>
    </r>
    <r>
      <rPr>
        <sz val="9"/>
        <color theme="1"/>
        <rFont val="仿宋"/>
        <charset val="134"/>
      </rPr>
      <t>Theory</t>
    </r>
    <r>
      <rPr>
        <sz val="10.5"/>
        <color theme="1"/>
        <rFont val="仿宋"/>
        <charset val="134"/>
      </rPr>
      <t>）</t>
    </r>
  </si>
  <si>
    <t>2(1-9周)</t>
  </si>
  <si>
    <t>创业基础（实践）</t>
  </si>
  <si>
    <t>Foundation of  Establishing a business</t>
  </si>
  <si>
    <r>
      <rPr>
        <sz val="9"/>
        <color rgb="FF000000"/>
        <rFont val="Times New Roman"/>
        <charset val="134"/>
      </rPr>
      <t>10(1-4</t>
    </r>
    <r>
      <rPr>
        <sz val="9"/>
        <color rgb="FF000000"/>
        <rFont val="宋体"/>
        <charset val="134"/>
      </rPr>
      <t>周</t>
    </r>
    <r>
      <rPr>
        <sz val="9"/>
        <color rgb="FF000000"/>
        <rFont val="Times New Roman"/>
        <charset val="134"/>
      </rPr>
      <t>)</t>
    </r>
  </si>
  <si>
    <t>劳动教育</t>
  </si>
  <si>
    <t xml:space="preserve"> Labor Education</t>
  </si>
  <si>
    <t>公共选修课</t>
  </si>
  <si>
    <t>美育限定性选修课</t>
  </si>
  <si>
    <t>校级选修课</t>
  </si>
  <si>
    <t>科技英语</t>
  </si>
  <si>
    <t xml:space="preserve">Technology English </t>
  </si>
  <si>
    <t>备注：公共选修课须修读5学分，其中校级公选课至少修有1学分的“四史”课程（党史、新中国史、改革开放史和社会主义发展史）；美育限定性选修课须修读不少于2学分，科技英语为限定选修课。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</si>
  <si>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</si>
  <si>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</si>
  <si>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</si>
  <si>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</si>
  <si>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）▲</t>
    </r>
  </si>
  <si>
    <r>
      <rPr>
        <sz val="9"/>
        <rFont val="Times New Roman"/>
        <charset val="134"/>
      </rPr>
      <t>Advanced  Mathematics</t>
    </r>
    <r>
      <rPr>
        <sz val="9"/>
        <rFont val="Microsoft YaHei"/>
        <charset val="134"/>
      </rPr>
      <t>Ⅰ</t>
    </r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</si>
  <si>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）▲</t>
    </r>
  </si>
  <si>
    <r>
      <rPr>
        <sz val="9"/>
        <rFont val="Times New Roman"/>
        <charset val="134"/>
      </rPr>
      <t>Advanced  Mathematics</t>
    </r>
    <r>
      <rPr>
        <sz val="9"/>
        <rFont val="Microsoft YaHei"/>
        <charset val="134"/>
      </rPr>
      <t>Ⅱ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</si>
  <si>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  <r>
      <rPr>
        <sz val="9"/>
        <rFont val="宋体"/>
        <charset val="134"/>
      </rPr>
      <t>▲</t>
    </r>
  </si>
  <si>
    <r>
      <rPr>
        <sz val="9"/>
        <rFont val="Times New Roman"/>
        <charset val="134"/>
      </rPr>
      <t>College Physics</t>
    </r>
    <r>
      <rPr>
        <sz val="9"/>
        <rFont val="Microsoft YaHei"/>
        <charset val="134"/>
      </rPr>
      <t>Ⅰ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</si>
  <si>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  <r>
      <rPr>
        <sz val="9"/>
        <rFont val="宋体"/>
        <charset val="134"/>
      </rPr>
      <t>▲</t>
    </r>
  </si>
  <si>
    <r>
      <rPr>
        <sz val="9"/>
        <rFont val="Times New Roman"/>
        <charset val="134"/>
      </rPr>
      <t>College Physics</t>
    </r>
    <r>
      <rPr>
        <sz val="9"/>
        <rFont val="Microsoft YaHei"/>
        <charset val="134"/>
      </rPr>
      <t>Ⅱ</t>
    </r>
  </si>
  <si>
    <r>
      <rPr>
        <sz val="9"/>
        <rFont val="宋体"/>
        <charset val="134"/>
      </rPr>
      <t>线性代数✬</t>
    </r>
    <r>
      <rPr>
        <sz val="9"/>
        <rFont val="Microsoft YaHei"/>
        <charset val="134"/>
      </rPr>
      <t>▲</t>
    </r>
  </si>
  <si>
    <t>Linear algebra and experiment</t>
  </si>
  <si>
    <t>概率论与数理统计✬▲</t>
  </si>
  <si>
    <t>Probability Theory and Mathematical Statistics</t>
  </si>
  <si>
    <t>离散数学▲</t>
  </si>
  <si>
    <t>Discrete Mathematics</t>
  </si>
  <si>
    <t>专业基础</t>
  </si>
  <si>
    <t>数据科学导论▲</t>
  </si>
  <si>
    <t>Introduction to Data Science</t>
  </si>
  <si>
    <t>高级语言程序设计▲</t>
  </si>
  <si>
    <t>Advance Language Programming</t>
  </si>
  <si>
    <t>电子学基础▲</t>
  </si>
  <si>
    <t>Electronics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</si>
  <si>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  <r>
      <rPr>
        <sz val="9"/>
        <rFont val="Times New Roman"/>
        <charset val="134"/>
      </rPr>
      <t>▲</t>
    </r>
  </si>
  <si>
    <t>Python Programming</t>
  </si>
  <si>
    <t>面向对象程序设计✬▲</t>
  </si>
  <si>
    <t>Object Oriented Programming</t>
  </si>
  <si>
    <t>系统分析与设计✬▲</t>
  </si>
  <si>
    <t>System Analysis and Design</t>
  </si>
  <si>
    <t>数据结构与算法✬▲</t>
  </si>
  <si>
    <t>Data Structures and Algorithm</t>
  </si>
  <si>
    <t>计算机原理与应用✬▲</t>
  </si>
  <si>
    <t>Computer Principle and Applications</t>
  </si>
  <si>
    <t>操作系统原理✬▲</t>
  </si>
  <si>
    <t>Principle  of Operating System</t>
  </si>
  <si>
    <t>并行开发编程</t>
  </si>
  <si>
    <t>Concurrent Development</t>
  </si>
  <si>
    <t>网络开发技术✬▲</t>
  </si>
  <si>
    <t>Web Development Technology</t>
  </si>
  <si>
    <t>数据库原理✬▲</t>
  </si>
  <si>
    <t>Principle of Database</t>
  </si>
  <si>
    <t>大数据管理✬▲</t>
  </si>
  <si>
    <t>Managing Big Data</t>
  </si>
  <si>
    <t>计算机网络技术✬▲</t>
  </si>
  <si>
    <t>Computer Network</t>
  </si>
  <si>
    <t>数据挖掘算法与技术✬▲</t>
  </si>
  <si>
    <t>Data Mining Algorithm and Technology</t>
  </si>
  <si>
    <t>软件工程✬▲</t>
  </si>
  <si>
    <t>Software Engineering</t>
  </si>
  <si>
    <t>人工智能原理</t>
  </si>
  <si>
    <t>Principle of Artificial Intelligence</t>
  </si>
  <si>
    <t>数值优化✬▲</t>
  </si>
  <si>
    <t>Numerical Optimization</t>
  </si>
  <si>
    <t>应用数据科学✬▲</t>
  </si>
  <si>
    <t>Applied Data Science</t>
  </si>
  <si>
    <t>数据分析与视觉化✬▲</t>
  </si>
  <si>
    <t>Data Analytics and Visualisation</t>
  </si>
  <si>
    <t>云服务与平台✬▲</t>
  </si>
  <si>
    <t>Cloud Serivices &amp; Platform</t>
  </si>
  <si>
    <t>专业选修</t>
  </si>
  <si>
    <t>英语视听说（1）</t>
  </si>
  <si>
    <r>
      <rPr>
        <sz val="9"/>
        <color rgb="FF000000"/>
        <rFont val="宋体"/>
        <charset val="134"/>
      </rPr>
      <t>English Audio-visual</t>
    </r>
    <r>
      <rPr>
        <sz val="9"/>
        <color rgb="FF000000"/>
        <rFont val="Microsoft YaHei"/>
        <charset val="134"/>
      </rPr>
      <t>Ⅰ</t>
    </r>
  </si>
  <si>
    <t>英语视听说（2）</t>
  </si>
  <si>
    <r>
      <rPr>
        <sz val="9"/>
        <color rgb="FF000000"/>
        <rFont val="宋体"/>
        <charset val="134"/>
      </rPr>
      <t>English Audio-visual</t>
    </r>
    <r>
      <rPr>
        <sz val="9"/>
        <color rgb="FF000000"/>
        <rFont val="Microsoft YaHei"/>
        <charset val="134"/>
      </rPr>
      <t>Ⅱ</t>
    </r>
  </si>
  <si>
    <t>英语口语沟通（1）</t>
  </si>
  <si>
    <r>
      <rPr>
        <sz val="9"/>
        <color rgb="FF000000"/>
        <rFont val="宋体"/>
        <charset val="134"/>
      </rPr>
      <t>Oral English Communication</t>
    </r>
    <r>
      <rPr>
        <sz val="9"/>
        <color rgb="FF000000"/>
        <rFont val="Microsoft YaHei"/>
        <charset val="134"/>
      </rPr>
      <t>Ⅰ</t>
    </r>
  </si>
  <si>
    <t>英语口语沟通（2）</t>
  </si>
  <si>
    <r>
      <rPr>
        <sz val="9"/>
        <color rgb="FF000000"/>
        <rFont val="宋体"/>
        <charset val="134"/>
      </rPr>
      <t>Oral English Communication</t>
    </r>
    <r>
      <rPr>
        <sz val="9"/>
        <color rgb="FF000000"/>
        <rFont val="Microsoft YaHei"/>
        <charset val="134"/>
      </rPr>
      <t>Ⅱ</t>
    </r>
  </si>
  <si>
    <t>英语实用写作（1）</t>
  </si>
  <si>
    <r>
      <rPr>
        <sz val="9"/>
        <color rgb="FF000000"/>
        <rFont val="宋体"/>
        <charset val="134"/>
      </rPr>
      <t>English Practical Writing</t>
    </r>
    <r>
      <rPr>
        <sz val="9"/>
        <color rgb="FF000000"/>
        <rFont val="Microsoft YaHei"/>
        <charset val="134"/>
      </rPr>
      <t>Ⅰ</t>
    </r>
  </si>
  <si>
    <t>英语实用写作（2）</t>
  </si>
  <si>
    <r>
      <rPr>
        <sz val="9"/>
        <color rgb="FF000000"/>
        <rFont val="宋体"/>
        <charset val="134"/>
      </rPr>
      <t>English Practical Writing</t>
    </r>
    <r>
      <rPr>
        <sz val="9"/>
        <color rgb="FF000000"/>
        <rFont val="Microsoft YaHei"/>
        <charset val="134"/>
      </rPr>
      <t>Ⅱ</t>
    </r>
  </si>
  <si>
    <t>计算机视觉及应用</t>
  </si>
  <si>
    <t>Computer Vision and Application</t>
  </si>
  <si>
    <t>数字图像处理及应用</t>
  </si>
  <si>
    <t>Digital image processing and Application</t>
  </si>
  <si>
    <t>信息安全技术</t>
  </si>
  <si>
    <t>Information Security Technology</t>
  </si>
  <si>
    <t>软件测试与质量保证</t>
  </si>
  <si>
    <t>Software Testing and Quality Assurance</t>
  </si>
  <si>
    <t>就业指导（理论）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</si>
  <si>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Theory</t>
    </r>
    <r>
      <rPr>
        <sz val="9"/>
        <rFont val="宋体"/>
        <charset val="134"/>
      </rPr>
      <t>）</t>
    </r>
  </si>
  <si>
    <t>多媒体信息处理</t>
  </si>
  <si>
    <t>Multimedia Signal Processing</t>
  </si>
  <si>
    <t>备注：最低选修16学分，其中就业指导（理论），英语视听说、英语口语沟通、英语实用写作为限定选修课。</t>
  </si>
  <si>
    <t>工程实践类</t>
  </si>
  <si>
    <t>认识实习</t>
  </si>
  <si>
    <t>Cognition Practice</t>
  </si>
  <si>
    <t>2周</t>
  </si>
  <si>
    <t>企业项目实践</t>
  </si>
  <si>
    <t>Practice of Enterprise Project</t>
  </si>
  <si>
    <t>1周</t>
  </si>
  <si>
    <t>工作实习</t>
  </si>
  <si>
    <t>Work Practice</t>
  </si>
  <si>
    <t>毕业设计（论文）</t>
  </si>
  <si>
    <t>Graduation Project</t>
  </si>
  <si>
    <t>12周</t>
  </si>
  <si>
    <t>企业家论坛</t>
  </si>
  <si>
    <t>Business Forum</t>
  </si>
  <si>
    <t>就业指导（实践）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</si>
  <si>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Practice</t>
    </r>
    <r>
      <rPr>
        <sz val="9"/>
        <rFont val="宋体"/>
        <charset val="134"/>
      </rPr>
      <t>）</t>
    </r>
  </si>
  <si>
    <t>18周</t>
  </si>
  <si>
    <t>附表三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</si>
  <si>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</si>
  <si>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</si>
  <si>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</si>
  <si>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</si>
  <si>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</si>
  <si>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</si>
  <si>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</si>
  <si>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</si>
  <si>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</si>
  <si>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</si>
  <si>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</si>
  <si>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</si>
  <si>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</si>
  <si>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专业教育课</t>
  </si>
  <si>
    <t>总计</t>
  </si>
  <si>
    <t>特别说明</t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</si>
  <si>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</si>
  <si>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</si>
  <si>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</si>
  <si>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</si>
  <si>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</si>
  <si>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</si>
  <si>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</si>
  <si>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</si>
  <si>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</si>
  <si>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</si>
  <si>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</si>
  <si>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</si>
  <si>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</si>
  <si>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</si>
  <si>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</si>
  <si>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</si>
  <si>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毕业设计</t>
  </si>
  <si>
    <t>附表一分表二</t>
  </si>
  <si>
    <t>一、培养目标
   学校紧扣立德树人根本任务，适应“三全育人”工作理念和应用型大学建设需要，围绕“核心价值观传承、学科专业知识传授、能力素质养成”相融合的立体化人才培养方案，根据生源特点及不同年级学生成长需求，建立逐级递进的“学生成长教育课程体系”，以“记学分不收学分学费”的方式纳入学校人才培养方案（适用于学校2021级及以后各年级接受普通高等教育的全日制本科生），旨在提升学生成长自我推动力，帮助学生逐步完成适应和转型，养成良好的学习生活习惯，掌握科学的学习方法，确立学业、人生目标，培养具备公民素养和健全人格，具有一定专业和学科兴趣、逻辑思辨能力、人际沟通与团队协作能力，能够涵养大学精神，厚植家国情怀，主动践行社会主义核心价值观的高素质复合型应用人才。</t>
  </si>
  <si>
    <t>学生成长教育课程计划进程表</t>
  </si>
  <si>
    <t>课程名称</t>
  </si>
  <si>
    <t>各学年学分</t>
  </si>
  <si>
    <r>
      <rPr>
        <b/>
        <sz val="12"/>
        <color theme="1"/>
        <rFont val="楷体"/>
        <charset val="134"/>
      </rPr>
      <t>第一学年</t>
    </r>
  </si>
  <si>
    <r>
      <rPr>
        <b/>
        <sz val="12"/>
        <color theme="1"/>
        <rFont val="楷体"/>
        <charset val="134"/>
      </rPr>
      <t>第二学年</t>
    </r>
  </si>
  <si>
    <r>
      <rPr>
        <b/>
        <sz val="12"/>
        <color theme="1"/>
        <rFont val="楷体"/>
        <charset val="134"/>
      </rPr>
      <t>第三学年</t>
    </r>
  </si>
  <si>
    <r>
      <rPr>
        <b/>
        <sz val="12"/>
        <color theme="1"/>
        <rFont val="楷体"/>
        <charset val="134"/>
      </rPr>
      <t>第四学年</t>
    </r>
  </si>
  <si>
    <r>
      <rPr>
        <sz val="10.5"/>
        <color theme="1"/>
        <rFont val="楷体"/>
        <charset val="134"/>
      </rPr>
      <t>学习衔接与赋能</t>
    </r>
  </si>
  <si>
    <t>必修</t>
  </si>
  <si>
    <r>
      <rPr>
        <sz val="10.5"/>
        <color theme="1"/>
        <rFont val="楷体"/>
        <charset val="134"/>
      </rPr>
      <t>健康体魄养成</t>
    </r>
  </si>
  <si>
    <r>
      <rPr>
        <sz val="10.5"/>
        <color theme="1"/>
        <rFont val="楷体"/>
        <charset val="134"/>
      </rPr>
      <t>集体生活与法治意识</t>
    </r>
  </si>
  <si>
    <r>
      <rPr>
        <sz val="10.5"/>
        <color theme="1"/>
        <rFont val="楷体"/>
        <charset val="134"/>
      </rPr>
      <t>专注与自制</t>
    </r>
  </si>
  <si>
    <r>
      <rPr>
        <sz val="10.5"/>
        <color theme="1"/>
        <rFont val="楷体"/>
        <charset val="134"/>
      </rPr>
      <t>思辩创新（一）</t>
    </r>
  </si>
  <si>
    <r>
      <rPr>
        <sz val="10.5"/>
        <color theme="1"/>
        <rFont val="楷体"/>
        <charset val="134"/>
      </rPr>
      <t>沟通协作（一）</t>
    </r>
  </si>
  <si>
    <r>
      <rPr>
        <sz val="10.5"/>
        <color theme="1"/>
        <rFont val="楷体"/>
        <charset val="134"/>
      </rPr>
      <t>阅读素养提升（一）</t>
    </r>
  </si>
  <si>
    <t>情怀修养</t>
  </si>
  <si>
    <r>
      <rPr>
        <sz val="10.5"/>
        <color theme="1"/>
        <rFont val="楷体"/>
        <charset val="134"/>
      </rPr>
      <t>选修</t>
    </r>
  </si>
  <si>
    <t>价值与责任</t>
  </si>
  <si>
    <r>
      <rPr>
        <sz val="10.5"/>
        <color theme="1"/>
        <rFont val="楷体"/>
        <charset val="134"/>
      </rPr>
      <t>思辩创新（二）</t>
    </r>
  </si>
  <si>
    <r>
      <rPr>
        <sz val="10.5"/>
        <color theme="1"/>
        <rFont val="楷体"/>
        <charset val="134"/>
      </rPr>
      <t>沟通协作（二）</t>
    </r>
  </si>
  <si>
    <r>
      <rPr>
        <sz val="10.5"/>
        <color theme="1"/>
        <rFont val="楷体"/>
        <charset val="134"/>
      </rPr>
      <t>阅读素养提升（二）</t>
    </r>
  </si>
  <si>
    <r>
      <rPr>
        <sz val="10.5"/>
        <color theme="1"/>
        <rFont val="楷体"/>
        <charset val="134"/>
      </rPr>
      <t>劳动与审美</t>
    </r>
  </si>
  <si>
    <r>
      <rPr>
        <sz val="10.5"/>
        <color theme="1"/>
        <rFont val="楷体"/>
        <charset val="134"/>
      </rPr>
      <t>实习实践</t>
    </r>
  </si>
  <si>
    <r>
      <rPr>
        <sz val="10.5"/>
        <color theme="1"/>
        <rFont val="楷体"/>
        <charset val="134"/>
      </rPr>
      <t>只做记录，不做学分要求</t>
    </r>
  </si>
  <si>
    <t>不做学分要求</t>
  </si>
  <si>
    <r>
      <rPr>
        <sz val="11"/>
        <color theme="1"/>
        <rFont val="楷体"/>
        <charset val="134"/>
      </rPr>
      <t>只做记录，不做学分要求</t>
    </r>
  </si>
  <si>
    <t>学生成长教育课</t>
  </si>
  <si>
    <t>备注：学生毕业条件：6（必修）+2（选修）=8；优秀毕业生条件：6（必修）+4（选修）=10。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</si>
</sst>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b/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楷体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rgb="FF000000"/>
      <name val="楷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sz val="11"/>
      <name val="楷体"/>
      <charset val="134"/>
    </font>
    <font>
      <sz val="9"/>
      <color rgb="FF000000"/>
      <name val="Times New Roman"/>
      <charset val="134"/>
    </font>
    <font>
      <sz val="9"/>
      <name val="楷体"/>
      <charset val="134"/>
    </font>
    <font>
      <u/>
      <sz val="10.5"/>
      <name val="楷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楷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rgb="FF000000"/>
      <name val="楷体"/>
      <charset val="134"/>
    </font>
    <font>
      <sz val="9"/>
      <color rgb="FF000000"/>
      <name val="楷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楷体"/>
      <charset val="134"/>
    </font>
    <font>
      <sz val="9"/>
      <name val="Microsoft YaHei"/>
      <charset val="134"/>
    </font>
    <font>
      <sz val="9"/>
      <color rgb="FF000000"/>
      <name val="Microsoft YaHei"/>
      <charset val="134"/>
    </font>
    <font>
      <sz val="9"/>
      <color theme="1"/>
      <name val="仿宋"/>
      <charset val="134"/>
    </font>
    <font>
      <sz val="10.5"/>
      <color theme="1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14" borderId="17" applyNumberFormat="0" applyAlignment="0" applyProtection="0">
      <alignment vertical="center"/>
    </xf>
    <xf numFmtId="0" fontId="45" fillId="14" borderId="13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3" borderId="0" xfId="0" applyFont="1" applyFill="1" applyAlignment="1">
      <alignment horizontal="justify" vertical="center"/>
    </xf>
    <xf numFmtId="0" fontId="12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3" borderId="0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5" fillId="3" borderId="1" xfId="50" applyFont="1" applyFill="1" applyBorder="1" applyAlignment="1">
      <alignment horizontal="center" vertical="center" wrapText="1"/>
    </xf>
    <xf numFmtId="0" fontId="17" fillId="3" borderId="1" xfId="50" applyFont="1" applyFill="1" applyBorder="1" applyAlignment="1" applyProtection="1">
      <alignment horizontal="center" vertical="center" wrapText="1"/>
      <protection locked="0"/>
    </xf>
    <xf numFmtId="9" fontId="15" fillId="3" borderId="1" xfId="13" applyNumberFormat="1" applyFont="1" applyFill="1" applyBorder="1" applyAlignment="1">
      <alignment horizontal="center" vertical="center" wrapText="1"/>
    </xf>
    <xf numFmtId="0" fontId="0" fillId="3" borderId="1" xfId="5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9" fontId="15" fillId="3" borderId="1" xfId="11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0" fillId="0" borderId="0" xfId="5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3" borderId="2" xfId="50" applyFont="1" applyFill="1" applyBorder="1" applyAlignment="1" applyProtection="1">
      <alignment horizontal="center" vertical="center" wrapText="1"/>
      <protection locked="0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0" xfId="0" applyFont="1" applyFill="1">
      <alignment vertical="center"/>
    </xf>
    <xf numFmtId="0" fontId="0" fillId="3" borderId="0" xfId="0" applyFill="1">
      <alignment vertical="center"/>
    </xf>
    <xf numFmtId="0" fontId="20" fillId="0" borderId="0" xfId="0" applyFont="1" applyFill="1">
      <alignment vertical="center"/>
    </xf>
    <xf numFmtId="0" fontId="20" fillId="3" borderId="0" xfId="0" applyFont="1" applyFill="1" applyAlignment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25" fillId="3" borderId="3" xfId="50" applyFont="1" applyFill="1" applyBorder="1" applyAlignment="1" applyProtection="1">
      <alignment horizontal="center" vertical="center" wrapText="1"/>
      <protection locked="0"/>
    </xf>
    <xf numFmtId="0" fontId="17" fillId="3" borderId="3" xfId="50" applyFont="1" applyFill="1" applyBorder="1" applyAlignment="1" applyProtection="1">
      <alignment horizontal="center" vertical="center" wrapText="1"/>
      <protection locked="0"/>
    </xf>
    <xf numFmtId="0" fontId="25" fillId="3" borderId="1" xfId="50" applyFont="1" applyFill="1" applyBorder="1" applyAlignment="1" applyProtection="1">
      <alignment horizontal="center" vertical="center" wrapText="1"/>
      <protection locked="0"/>
    </xf>
    <xf numFmtId="0" fontId="23" fillId="3" borderId="1" xfId="50" applyFont="1" applyFill="1" applyBorder="1" applyAlignment="1" applyProtection="1">
      <alignment horizontal="center" vertical="center" wrapText="1"/>
      <protection locked="0"/>
    </xf>
    <xf numFmtId="0" fontId="24" fillId="3" borderId="1" xfId="5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0" fillId="3" borderId="3" xfId="50" applyFont="1" applyFill="1" applyBorder="1" applyAlignment="1" applyProtection="1">
      <alignment horizontal="center" vertical="center"/>
      <protection locked="0"/>
    </xf>
    <xf numFmtId="0" fontId="0" fillId="3" borderId="0" xfId="50" applyFont="1" applyFill="1" applyAlignment="1" applyProtection="1">
      <alignment horizontal="center" vertical="center"/>
      <protection locked="0"/>
    </xf>
    <xf numFmtId="0" fontId="0" fillId="3" borderId="0" xfId="50" applyFont="1" applyFill="1" applyAlignment="1" applyProtection="1">
      <alignment vertical="center"/>
      <protection locked="0"/>
    </xf>
    <xf numFmtId="0" fontId="0" fillId="0" borderId="0" xfId="50" applyFont="1" applyFill="1" applyAlignment="1" applyProtection="1">
      <alignment vertical="center"/>
      <protection locked="0"/>
    </xf>
    <xf numFmtId="0" fontId="0" fillId="0" borderId="0" xfId="50" applyFont="1" applyFill="1" applyAlignment="1" applyProtection="1">
      <alignment horizontal="center" vertical="center"/>
      <protection locked="0"/>
    </xf>
    <xf numFmtId="0" fontId="26" fillId="3" borderId="0" xfId="50" applyFont="1" applyFill="1" applyAlignment="1" applyProtection="1">
      <alignment horizontal="center" vertical="center"/>
      <protection locked="0"/>
    </xf>
    <xf numFmtId="0" fontId="26" fillId="3" borderId="0" xfId="50" applyFont="1" applyFill="1" applyAlignment="1" applyProtection="1">
      <alignment vertical="center"/>
      <protection locked="0"/>
    </xf>
    <xf numFmtId="0" fontId="27" fillId="3" borderId="0" xfId="50" applyFont="1" applyFill="1" applyAlignment="1" applyProtection="1">
      <alignment horizontal="center" vertical="center"/>
      <protection locked="0"/>
    </xf>
    <xf numFmtId="0" fontId="28" fillId="3" borderId="1" xfId="50" applyFont="1" applyFill="1" applyBorder="1" applyAlignment="1" applyProtection="1">
      <alignment horizontal="center" vertical="center" wrapText="1"/>
      <protection locked="0"/>
    </xf>
    <xf numFmtId="0" fontId="7" fillId="3" borderId="2" xfId="50" applyFont="1" applyFill="1" applyBorder="1" applyAlignment="1" applyProtection="1">
      <alignment horizontal="center" vertical="center" wrapText="1"/>
      <protection locked="0"/>
    </xf>
    <xf numFmtId="0" fontId="10" fillId="3" borderId="2" xfId="50" applyFont="1" applyFill="1" applyBorder="1" applyAlignment="1" applyProtection="1">
      <alignment horizontal="center" vertical="center" wrapText="1"/>
      <protection locked="0"/>
    </xf>
    <xf numFmtId="0" fontId="29" fillId="3" borderId="1" xfId="50" applyFont="1" applyFill="1" applyBorder="1" applyAlignment="1" applyProtection="1">
      <alignment horizontal="center" vertical="center" wrapText="1"/>
      <protection locked="0"/>
    </xf>
    <xf numFmtId="0" fontId="7" fillId="3" borderId="4" xfId="50" applyFont="1" applyFill="1" applyBorder="1" applyAlignment="1" applyProtection="1">
      <alignment horizontal="center" vertical="center" wrapText="1"/>
      <protection locked="0"/>
    </xf>
    <xf numFmtId="0" fontId="10" fillId="3" borderId="4" xfId="50" applyFont="1" applyFill="1" applyBorder="1" applyAlignment="1" applyProtection="1">
      <alignment horizontal="center" vertical="center" wrapText="1"/>
      <protection locked="0"/>
    </xf>
    <xf numFmtId="0" fontId="30" fillId="3" borderId="1" xfId="0" applyNumberFormat="1" applyFont="1" applyFill="1" applyBorder="1" applyAlignment="1">
      <alignment horizontal="center" vertical="center"/>
    </xf>
    <xf numFmtId="0" fontId="10" fillId="3" borderId="10" xfId="50" applyFont="1" applyFill="1" applyBorder="1" applyAlignment="1" applyProtection="1">
      <alignment horizontal="center" vertical="center" wrapText="1"/>
      <protection locked="0"/>
    </xf>
    <xf numFmtId="0" fontId="10" fillId="3" borderId="1" xfId="50" applyFont="1" applyFill="1" applyBorder="1" applyAlignment="1" applyProtection="1">
      <alignment horizontal="center" vertical="center" wrapText="1"/>
      <protection locked="0"/>
    </xf>
    <xf numFmtId="0" fontId="25" fillId="3" borderId="11" xfId="50" applyFont="1" applyFill="1" applyBorder="1" applyAlignment="1" applyProtection="1">
      <alignment horizontal="center" vertical="center" wrapText="1"/>
      <protection locked="0"/>
    </xf>
    <xf numFmtId="0" fontId="17" fillId="3" borderId="10" xfId="50" applyFont="1" applyFill="1" applyBorder="1" applyAlignment="1" applyProtection="1">
      <alignment horizontal="center" vertical="center" wrapText="1"/>
      <protection locked="0"/>
    </xf>
    <xf numFmtId="0" fontId="15" fillId="3" borderId="2" xfId="5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5" fillId="3" borderId="4" xfId="50" applyFont="1" applyFill="1" applyBorder="1" applyAlignment="1">
      <alignment horizontal="center" vertical="center" wrapText="1"/>
    </xf>
    <xf numFmtId="0" fontId="18" fillId="3" borderId="1" xfId="50" applyFont="1" applyFill="1" applyBorder="1" applyAlignment="1" applyProtection="1">
      <alignment horizontal="center" vertical="center" wrapText="1"/>
      <protection locked="0"/>
    </xf>
    <xf numFmtId="0" fontId="25" fillId="3" borderId="12" xfId="50" applyFont="1" applyFill="1" applyBorder="1" applyAlignment="1" applyProtection="1">
      <alignment horizontal="center" vertical="center" wrapText="1"/>
      <protection locked="0"/>
    </xf>
    <xf numFmtId="0" fontId="7" fillId="3" borderId="3" xfId="50" applyFont="1" applyFill="1" applyBorder="1" applyAlignment="1" applyProtection="1">
      <alignment horizontal="center" vertical="center" wrapText="1"/>
      <protection locked="0"/>
    </xf>
    <xf numFmtId="0" fontId="0" fillId="3" borderId="1" xfId="50" applyFont="1" applyFill="1" applyBorder="1" applyAlignment="1" applyProtection="1">
      <alignment vertical="center"/>
      <protection locked="0"/>
    </xf>
    <xf numFmtId="0" fontId="10" fillId="3" borderId="1" xfId="50" applyFont="1" applyFill="1" applyBorder="1" applyAlignment="1" applyProtection="1">
      <alignment vertical="center" wrapText="1"/>
      <protection locked="0"/>
    </xf>
    <xf numFmtId="0" fontId="15" fillId="3" borderId="1" xfId="50" applyFont="1" applyFill="1" applyBorder="1" applyAlignment="1" applyProtection="1">
      <alignment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W29" sqref="W29"/>
    </sheetView>
  </sheetViews>
  <sheetFormatPr defaultColWidth="9" defaultRowHeight="13.5"/>
  <cols>
    <col min="1" max="1" width="7.09166666666667" style="83" customWidth="1"/>
    <col min="2" max="2" width="6.36666666666667" style="83" customWidth="1"/>
    <col min="3" max="3" width="10.5" style="83" customWidth="1"/>
    <col min="4" max="4" width="13.2583333333333" style="83" customWidth="1"/>
    <col min="5" max="16" width="5" style="84" customWidth="1"/>
    <col min="17" max="16384" width="9" style="83"/>
  </cols>
  <sheetData>
    <row r="1" s="82" customFormat="1" ht="14.25" customHeight="1" spans="1:16">
      <c r="A1" s="85" t="s">
        <v>0</v>
      </c>
      <c r="B1" s="86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="82" customFormat="1" ht="21" customHeight="1" spans="1:16">
      <c r="A2" s="85"/>
      <c r="B2" s="8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="82" customFormat="1" ht="15" customHeight="1" spans="1:16">
      <c r="A3" s="88" t="s">
        <v>3</v>
      </c>
      <c r="B3" s="88"/>
      <c r="C3" s="88" t="s">
        <v>4</v>
      </c>
      <c r="D3" s="88" t="s">
        <v>5</v>
      </c>
      <c r="E3" s="88" t="s">
        <v>6</v>
      </c>
      <c r="F3" s="88"/>
      <c r="G3" s="88"/>
      <c r="H3" s="88"/>
      <c r="I3" s="88" t="s">
        <v>7</v>
      </c>
      <c r="J3" s="88"/>
      <c r="K3" s="88"/>
      <c r="L3" s="88"/>
      <c r="M3" s="88"/>
      <c r="N3" s="88"/>
      <c r="O3" s="88"/>
      <c r="P3" s="88"/>
    </row>
    <row r="4" s="82" customFormat="1" ht="15" customHeight="1" spans="1:16">
      <c r="A4" s="88"/>
      <c r="B4" s="88"/>
      <c r="C4" s="88"/>
      <c r="D4" s="88"/>
      <c r="E4" s="88" t="s">
        <v>8</v>
      </c>
      <c r="F4" s="88" t="s">
        <v>9</v>
      </c>
      <c r="G4" s="88" t="s">
        <v>10</v>
      </c>
      <c r="H4" s="88" t="s">
        <v>11</v>
      </c>
      <c r="I4" s="88" t="s">
        <v>12</v>
      </c>
      <c r="J4" s="88"/>
      <c r="K4" s="88" t="s">
        <v>13</v>
      </c>
      <c r="L4" s="88"/>
      <c r="M4" s="88" t="s">
        <v>14</v>
      </c>
      <c r="N4" s="88"/>
      <c r="O4" s="88" t="s">
        <v>15</v>
      </c>
      <c r="P4" s="88"/>
    </row>
    <row r="5" s="82" customFormat="1" ht="15" customHeight="1" spans="1:16">
      <c r="A5" s="88"/>
      <c r="B5" s="88"/>
      <c r="C5" s="88"/>
      <c r="D5" s="88"/>
      <c r="E5" s="88"/>
      <c r="F5" s="88"/>
      <c r="G5" s="88"/>
      <c r="H5" s="88"/>
      <c r="I5" s="88">
        <v>1</v>
      </c>
      <c r="J5" s="88">
        <v>2</v>
      </c>
      <c r="K5" s="88">
        <v>3</v>
      </c>
      <c r="L5" s="88">
        <v>4</v>
      </c>
      <c r="M5" s="88">
        <v>5</v>
      </c>
      <c r="N5" s="88">
        <v>6</v>
      </c>
      <c r="O5" s="88">
        <v>7</v>
      </c>
      <c r="P5" s="88">
        <v>8</v>
      </c>
    </row>
    <row r="6" s="82" customFormat="1" ht="37" customHeight="1" spans="1:16">
      <c r="A6" s="89" t="s">
        <v>16</v>
      </c>
      <c r="B6" s="90" t="s">
        <v>17</v>
      </c>
      <c r="C6" s="91" t="s">
        <v>18</v>
      </c>
      <c r="D6" s="37" t="s">
        <v>19</v>
      </c>
      <c r="E6" s="37">
        <v>1</v>
      </c>
      <c r="F6" s="37">
        <v>36</v>
      </c>
      <c r="G6" s="37">
        <v>4</v>
      </c>
      <c r="H6" s="37">
        <v>32</v>
      </c>
      <c r="I6" s="37">
        <v>2</v>
      </c>
      <c r="J6" s="105"/>
      <c r="K6" s="105"/>
      <c r="L6" s="105"/>
      <c r="M6" s="37"/>
      <c r="N6" s="37"/>
      <c r="O6" s="37"/>
      <c r="P6" s="106"/>
    </row>
    <row r="7" s="82" customFormat="1" ht="37" customHeight="1" spans="1:16">
      <c r="A7" s="92"/>
      <c r="B7" s="93"/>
      <c r="C7" s="91" t="s">
        <v>20</v>
      </c>
      <c r="D7" s="37" t="s">
        <v>19</v>
      </c>
      <c r="E7" s="37">
        <v>1</v>
      </c>
      <c r="F7" s="37">
        <v>36</v>
      </c>
      <c r="G7" s="37">
        <v>4</v>
      </c>
      <c r="H7" s="37">
        <v>32</v>
      </c>
      <c r="I7" s="105"/>
      <c r="J7" s="37">
        <v>2</v>
      </c>
      <c r="K7" s="105"/>
      <c r="L7" s="37"/>
      <c r="M7" s="37"/>
      <c r="N7" s="37"/>
      <c r="O7" s="37"/>
      <c r="P7" s="106"/>
    </row>
    <row r="8" s="82" customFormat="1" ht="37" customHeight="1" spans="1:16">
      <c r="A8" s="92"/>
      <c r="B8" s="93"/>
      <c r="C8" s="91" t="s">
        <v>21</v>
      </c>
      <c r="D8" s="37" t="s">
        <v>19</v>
      </c>
      <c r="E8" s="37">
        <v>1</v>
      </c>
      <c r="F8" s="37">
        <v>36</v>
      </c>
      <c r="G8" s="37">
        <v>4</v>
      </c>
      <c r="H8" s="37">
        <v>32</v>
      </c>
      <c r="I8" s="37"/>
      <c r="J8" s="37"/>
      <c r="K8" s="37">
        <v>2</v>
      </c>
      <c r="L8" s="37"/>
      <c r="M8" s="37"/>
      <c r="N8" s="37"/>
      <c r="O8" s="37"/>
      <c r="P8" s="106"/>
    </row>
    <row r="9" s="82" customFormat="1" ht="37" customHeight="1" spans="1:16">
      <c r="A9" s="92"/>
      <c r="B9" s="93"/>
      <c r="C9" s="91" t="s">
        <v>22</v>
      </c>
      <c r="D9" s="37" t="s">
        <v>19</v>
      </c>
      <c r="E9" s="37">
        <v>1</v>
      </c>
      <c r="F9" s="37">
        <v>36</v>
      </c>
      <c r="G9" s="37">
        <v>4</v>
      </c>
      <c r="H9" s="37">
        <v>32</v>
      </c>
      <c r="I9" s="37"/>
      <c r="J9" s="37"/>
      <c r="K9" s="37"/>
      <c r="L9" s="37">
        <v>2</v>
      </c>
      <c r="M9" s="37"/>
      <c r="N9" s="37"/>
      <c r="O9" s="37"/>
      <c r="P9" s="106"/>
    </row>
    <row r="10" s="82" customFormat="1" ht="37" customHeight="1" spans="1:16">
      <c r="A10" s="92"/>
      <c r="B10" s="93"/>
      <c r="C10" s="91" t="s">
        <v>23</v>
      </c>
      <c r="D10" s="37" t="s">
        <v>24</v>
      </c>
      <c r="E10" s="94">
        <v>3</v>
      </c>
      <c r="F10" s="94">
        <f t="shared" ref="F10:F13" si="0">E10*18</f>
        <v>54</v>
      </c>
      <c r="G10" s="94">
        <v>54</v>
      </c>
      <c r="H10" s="94">
        <v>0</v>
      </c>
      <c r="I10" s="94">
        <v>3</v>
      </c>
      <c r="J10" s="94"/>
      <c r="K10" s="94"/>
      <c r="L10" s="94"/>
      <c r="M10" s="74"/>
      <c r="N10" s="74"/>
      <c r="O10" s="74"/>
      <c r="P10" s="107"/>
    </row>
    <row r="11" s="82" customFormat="1" ht="37" customHeight="1" spans="1:16">
      <c r="A11" s="92"/>
      <c r="B11" s="93"/>
      <c r="C11" s="91" t="s">
        <v>25</v>
      </c>
      <c r="D11" s="37" t="s">
        <v>26</v>
      </c>
      <c r="E11" s="94">
        <v>4</v>
      </c>
      <c r="F11" s="94">
        <f t="shared" si="0"/>
        <v>72</v>
      </c>
      <c r="G11" s="94">
        <v>72</v>
      </c>
      <c r="H11" s="94">
        <v>0</v>
      </c>
      <c r="I11" s="94"/>
      <c r="J11" s="94">
        <v>4</v>
      </c>
      <c r="K11" s="94"/>
      <c r="L11" s="94"/>
      <c r="M11" s="74"/>
      <c r="N11" s="74"/>
      <c r="O11" s="74"/>
      <c r="P11" s="107"/>
    </row>
    <row r="12" s="82" customFormat="1" ht="37" customHeight="1" spans="1:16">
      <c r="A12" s="92"/>
      <c r="B12" s="93"/>
      <c r="C12" s="91" t="s">
        <v>27</v>
      </c>
      <c r="D12" s="37" t="s">
        <v>28</v>
      </c>
      <c r="E12" s="94">
        <v>3</v>
      </c>
      <c r="F12" s="94">
        <f t="shared" si="0"/>
        <v>54</v>
      </c>
      <c r="G12" s="94">
        <v>54</v>
      </c>
      <c r="H12" s="94">
        <v>0</v>
      </c>
      <c r="I12" s="94"/>
      <c r="J12" s="94"/>
      <c r="K12" s="94">
        <v>3</v>
      </c>
      <c r="L12" s="94"/>
      <c r="M12" s="74"/>
      <c r="N12" s="74"/>
      <c r="O12" s="74"/>
      <c r="P12" s="107"/>
    </row>
    <row r="13" s="82" customFormat="1" ht="37" customHeight="1" spans="1:16">
      <c r="A13" s="92"/>
      <c r="B13" s="93"/>
      <c r="C13" s="91" t="s">
        <v>29</v>
      </c>
      <c r="D13" s="37" t="s">
        <v>28</v>
      </c>
      <c r="E13" s="94">
        <v>2</v>
      </c>
      <c r="F13" s="94">
        <f t="shared" si="0"/>
        <v>36</v>
      </c>
      <c r="G13" s="94">
        <v>36</v>
      </c>
      <c r="H13" s="94">
        <v>0</v>
      </c>
      <c r="I13" s="94"/>
      <c r="J13" s="94"/>
      <c r="K13" s="94"/>
      <c r="L13" s="94">
        <v>2</v>
      </c>
      <c r="M13" s="74"/>
      <c r="N13" s="74"/>
      <c r="O13" s="74"/>
      <c r="P13" s="107"/>
    </row>
    <row r="14" s="82" customFormat="1" ht="37" customHeight="1" spans="1:16">
      <c r="A14" s="92"/>
      <c r="B14" s="93"/>
      <c r="C14" s="91" t="s">
        <v>30</v>
      </c>
      <c r="D14" s="37" t="s">
        <v>31</v>
      </c>
      <c r="E14" s="37">
        <v>3</v>
      </c>
      <c r="F14" s="37">
        <v>54</v>
      </c>
      <c r="G14" s="37">
        <v>54</v>
      </c>
      <c r="H14" s="37">
        <v>0</v>
      </c>
      <c r="I14" s="37"/>
      <c r="J14" s="37">
        <v>3</v>
      </c>
      <c r="K14" s="37"/>
      <c r="L14" s="37"/>
      <c r="M14" s="37"/>
      <c r="N14" s="37"/>
      <c r="O14" s="37"/>
      <c r="P14" s="37"/>
    </row>
    <row r="15" s="82" customFormat="1" ht="37" customHeight="1" spans="1:16">
      <c r="A15" s="92"/>
      <c r="B15" s="93"/>
      <c r="C15" s="91" t="s">
        <v>32</v>
      </c>
      <c r="D15" s="37" t="s">
        <v>33</v>
      </c>
      <c r="E15" s="37">
        <v>3</v>
      </c>
      <c r="F15" s="37">
        <v>54</v>
      </c>
      <c r="G15" s="37">
        <v>54</v>
      </c>
      <c r="H15" s="37">
        <v>0</v>
      </c>
      <c r="I15" s="37"/>
      <c r="J15" s="37"/>
      <c r="K15" s="37">
        <v>3</v>
      </c>
      <c r="L15" s="37"/>
      <c r="M15" s="37"/>
      <c r="N15" s="37"/>
      <c r="O15" s="37"/>
      <c r="P15" s="37"/>
    </row>
    <row r="16" s="82" customFormat="1" ht="37" customHeight="1" spans="1:16">
      <c r="A16" s="92"/>
      <c r="B16" s="93"/>
      <c r="C16" s="91" t="s">
        <v>34</v>
      </c>
      <c r="D16" s="37" t="s">
        <v>35</v>
      </c>
      <c r="E16" s="37">
        <v>3</v>
      </c>
      <c r="F16" s="37">
        <v>54</v>
      </c>
      <c r="G16" s="37">
        <v>54</v>
      </c>
      <c r="H16" s="37">
        <v>0</v>
      </c>
      <c r="I16" s="37"/>
      <c r="J16" s="37"/>
      <c r="K16" s="37"/>
      <c r="L16" s="37">
        <v>3</v>
      </c>
      <c r="M16" s="37"/>
      <c r="N16" s="37"/>
      <c r="O16" s="37"/>
      <c r="P16" s="37"/>
    </row>
    <row r="17" s="82" customFormat="1" ht="53" customHeight="1" spans="1:16">
      <c r="A17" s="92"/>
      <c r="B17" s="93"/>
      <c r="C17" s="91" t="s">
        <v>36</v>
      </c>
      <c r="D17" s="37" t="s">
        <v>37</v>
      </c>
      <c r="E17" s="37">
        <v>2</v>
      </c>
      <c r="F17" s="37">
        <v>40</v>
      </c>
      <c r="G17" s="37">
        <v>0</v>
      </c>
      <c r="H17" s="37">
        <v>40</v>
      </c>
      <c r="I17" s="37"/>
      <c r="J17" s="37"/>
      <c r="K17" s="37"/>
      <c r="L17" s="37">
        <v>3</v>
      </c>
      <c r="M17" s="37"/>
      <c r="N17" s="37"/>
      <c r="O17" s="37"/>
      <c r="P17" s="37"/>
    </row>
    <row r="18" s="82" customFormat="1" ht="37" customHeight="1" spans="1:16">
      <c r="A18" s="92"/>
      <c r="B18" s="93"/>
      <c r="C18" s="91" t="s">
        <v>38</v>
      </c>
      <c r="D18" s="37" t="s">
        <v>39</v>
      </c>
      <c r="E18" s="37">
        <v>3</v>
      </c>
      <c r="F18" s="37">
        <v>54</v>
      </c>
      <c r="G18" s="37">
        <v>54</v>
      </c>
      <c r="H18" s="37">
        <v>0</v>
      </c>
      <c r="I18" s="37"/>
      <c r="J18" s="37"/>
      <c r="K18" s="37"/>
      <c r="L18" s="37"/>
      <c r="M18" s="37">
        <v>3</v>
      </c>
      <c r="N18" s="37"/>
      <c r="O18" s="37"/>
      <c r="P18" s="37"/>
    </row>
    <row r="19" s="82" customFormat="1" ht="37" customHeight="1" spans="1:16">
      <c r="A19" s="92"/>
      <c r="B19" s="95"/>
      <c r="C19" s="91" t="s">
        <v>40</v>
      </c>
      <c r="D19" s="37" t="s">
        <v>41</v>
      </c>
      <c r="E19" s="37">
        <v>2</v>
      </c>
      <c r="F19" s="37">
        <v>36</v>
      </c>
      <c r="G19" s="37">
        <v>36</v>
      </c>
      <c r="H19" s="37">
        <v>0</v>
      </c>
      <c r="I19" s="37"/>
      <c r="J19" s="37"/>
      <c r="K19" s="37"/>
      <c r="L19" s="37"/>
      <c r="M19" s="37"/>
      <c r="N19" s="37" t="s">
        <v>42</v>
      </c>
      <c r="O19" s="37"/>
      <c r="P19" s="37"/>
    </row>
    <row r="20" s="82" customFormat="1" ht="37" customHeight="1" spans="1:16">
      <c r="A20" s="92"/>
      <c r="B20" s="95"/>
      <c r="C20" s="96" t="s">
        <v>43</v>
      </c>
      <c r="D20" s="96"/>
      <c r="E20" s="37">
        <f t="shared" ref="E20:M20" si="1">SUM(E6:E19)</f>
        <v>32</v>
      </c>
      <c r="F20" s="37">
        <f t="shared" si="1"/>
        <v>652</v>
      </c>
      <c r="G20" s="37">
        <f t="shared" si="1"/>
        <v>484</v>
      </c>
      <c r="H20" s="37">
        <f t="shared" si="1"/>
        <v>168</v>
      </c>
      <c r="I20" s="37">
        <v>4</v>
      </c>
      <c r="J20" s="37">
        <f t="shared" si="1"/>
        <v>9</v>
      </c>
      <c r="K20" s="37">
        <v>7</v>
      </c>
      <c r="L20" s="37">
        <f t="shared" si="1"/>
        <v>10</v>
      </c>
      <c r="M20" s="37">
        <f t="shared" si="1"/>
        <v>3</v>
      </c>
      <c r="N20" s="37">
        <v>4</v>
      </c>
      <c r="O20" s="37">
        <v>0</v>
      </c>
      <c r="P20" s="37">
        <v>0</v>
      </c>
    </row>
    <row r="21" s="82" customFormat="1" ht="37" customHeight="1" spans="1:16">
      <c r="A21" s="92"/>
      <c r="B21" s="97" t="s">
        <v>44</v>
      </c>
      <c r="C21" s="91" t="s">
        <v>45</v>
      </c>
      <c r="D21" s="37" t="s">
        <v>46</v>
      </c>
      <c r="E21" s="37">
        <v>2</v>
      </c>
      <c r="F21" s="37">
        <v>36</v>
      </c>
      <c r="G21" s="37">
        <v>36</v>
      </c>
      <c r="H21" s="37">
        <v>0</v>
      </c>
      <c r="I21" s="37">
        <v>2</v>
      </c>
      <c r="J21" s="37"/>
      <c r="K21" s="37"/>
      <c r="L21" s="37"/>
      <c r="M21" s="37"/>
      <c r="N21" s="37"/>
      <c r="O21" s="37"/>
      <c r="P21" s="37"/>
    </row>
    <row r="22" s="82" customFormat="1" ht="37" customHeight="1" spans="1:16">
      <c r="A22" s="92"/>
      <c r="B22" s="98"/>
      <c r="C22" s="91" t="s">
        <v>47</v>
      </c>
      <c r="D22" s="37" t="s">
        <v>48</v>
      </c>
      <c r="E22" s="37">
        <v>2</v>
      </c>
      <c r="F22" s="37">
        <v>36</v>
      </c>
      <c r="G22" s="37">
        <v>36</v>
      </c>
      <c r="H22" s="37">
        <v>0</v>
      </c>
      <c r="I22" s="37">
        <v>2</v>
      </c>
      <c r="J22" s="37"/>
      <c r="K22" s="37"/>
      <c r="L22" s="37"/>
      <c r="M22" s="37"/>
      <c r="N22" s="37"/>
      <c r="O22" s="37"/>
      <c r="P22" s="37"/>
    </row>
    <row r="23" s="82" customFormat="1" ht="37" customHeight="1" spans="1:16">
      <c r="A23" s="92"/>
      <c r="B23" s="98"/>
      <c r="C23" s="91" t="s">
        <v>49</v>
      </c>
      <c r="D23" s="37" t="s">
        <v>50</v>
      </c>
      <c r="E23" s="37">
        <v>1</v>
      </c>
      <c r="F23" s="37">
        <v>18</v>
      </c>
      <c r="G23" s="37">
        <v>18</v>
      </c>
      <c r="H23" s="37">
        <v>0</v>
      </c>
      <c r="I23" s="37"/>
      <c r="J23" s="37"/>
      <c r="K23" s="37"/>
      <c r="L23" s="37"/>
      <c r="M23" s="37" t="s">
        <v>51</v>
      </c>
      <c r="N23" s="37"/>
      <c r="O23" s="37"/>
      <c r="P23" s="37"/>
    </row>
    <row r="24" s="82" customFormat="1" ht="37" customHeight="1" spans="1:16">
      <c r="A24" s="92"/>
      <c r="B24" s="98"/>
      <c r="C24" s="91" t="s">
        <v>52</v>
      </c>
      <c r="D24" s="37" t="s">
        <v>53</v>
      </c>
      <c r="E24" s="37">
        <v>2</v>
      </c>
      <c r="F24" s="37">
        <v>40</v>
      </c>
      <c r="G24" s="37">
        <v>0</v>
      </c>
      <c r="H24" s="37">
        <v>40</v>
      </c>
      <c r="I24" s="37"/>
      <c r="J24" s="37"/>
      <c r="K24" s="37"/>
      <c r="L24" s="37"/>
      <c r="M24" s="37"/>
      <c r="N24" s="37" t="s">
        <v>54</v>
      </c>
      <c r="O24" s="37"/>
      <c r="P24" s="37"/>
    </row>
    <row r="25" s="82" customFormat="1" ht="37" customHeight="1" spans="1:16">
      <c r="A25" s="92"/>
      <c r="B25" s="98"/>
      <c r="C25" s="91" t="s">
        <v>55</v>
      </c>
      <c r="D25" s="37" t="s">
        <v>56</v>
      </c>
      <c r="E25" s="37">
        <v>2</v>
      </c>
      <c r="F25" s="37">
        <v>36</v>
      </c>
      <c r="G25" s="37">
        <v>36</v>
      </c>
      <c r="H25" s="37">
        <v>0</v>
      </c>
      <c r="I25" s="37"/>
      <c r="J25" s="37"/>
      <c r="K25" s="37"/>
      <c r="L25" s="37"/>
      <c r="M25" s="37">
        <v>2</v>
      </c>
      <c r="N25" s="37"/>
      <c r="O25" s="37"/>
      <c r="P25" s="37"/>
    </row>
    <row r="26" s="82" customFormat="1" ht="37" customHeight="1" spans="1:16">
      <c r="A26" s="92"/>
      <c r="B26" s="98"/>
      <c r="C26" s="91" t="s">
        <v>43</v>
      </c>
      <c r="D26" s="91"/>
      <c r="E26" s="37">
        <v>9</v>
      </c>
      <c r="F26" s="37">
        <v>166</v>
      </c>
      <c r="G26" s="37">
        <v>126</v>
      </c>
      <c r="H26" s="37">
        <v>40</v>
      </c>
      <c r="I26" s="37">
        <v>4</v>
      </c>
      <c r="J26" s="37">
        <v>0</v>
      </c>
      <c r="K26" s="37">
        <v>0</v>
      </c>
      <c r="L26" s="37">
        <v>0</v>
      </c>
      <c r="M26" s="37">
        <v>4</v>
      </c>
      <c r="N26" s="37">
        <v>10</v>
      </c>
      <c r="O26" s="37">
        <v>0</v>
      </c>
      <c r="P26" s="37">
        <v>0</v>
      </c>
    </row>
    <row r="27" s="82" customFormat="1" ht="37" customHeight="1" spans="1:16">
      <c r="A27" s="92"/>
      <c r="B27" s="99" t="s">
        <v>57</v>
      </c>
      <c r="C27" s="100" t="s">
        <v>58</v>
      </c>
      <c r="D27" s="100"/>
      <c r="E27" s="37">
        <v>2</v>
      </c>
      <c r="F27" s="37">
        <v>36</v>
      </c>
      <c r="G27" s="37">
        <v>36</v>
      </c>
      <c r="H27" s="37">
        <v>0</v>
      </c>
      <c r="I27" s="100">
        <v>0</v>
      </c>
      <c r="J27" s="100">
        <v>2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</row>
    <row r="28" s="82" customFormat="1" ht="37" customHeight="1" spans="1:16">
      <c r="A28" s="92"/>
      <c r="B28" s="101"/>
      <c r="C28" s="100" t="s">
        <v>59</v>
      </c>
      <c r="D28" s="100"/>
      <c r="E28" s="102">
        <v>4</v>
      </c>
      <c r="F28" s="102">
        <v>72</v>
      </c>
      <c r="G28" s="102">
        <v>72</v>
      </c>
      <c r="H28" s="102">
        <v>0</v>
      </c>
      <c r="I28" s="74">
        <v>0</v>
      </c>
      <c r="J28" s="74">
        <v>1</v>
      </c>
      <c r="K28" s="74">
        <v>1</v>
      </c>
      <c r="L28" s="100">
        <v>2</v>
      </c>
      <c r="M28" s="100">
        <v>0</v>
      </c>
      <c r="N28" s="100">
        <v>0</v>
      </c>
      <c r="O28" s="100">
        <v>0</v>
      </c>
      <c r="P28" s="100">
        <v>0</v>
      </c>
    </row>
    <row r="29" s="82" customFormat="1" ht="37" customHeight="1" spans="1:16">
      <c r="A29" s="92"/>
      <c r="B29" s="101"/>
      <c r="C29" s="72" t="s">
        <v>60</v>
      </c>
      <c r="D29" s="37" t="s">
        <v>61</v>
      </c>
      <c r="E29" s="37">
        <v>2</v>
      </c>
      <c r="F29" s="37">
        <v>36</v>
      </c>
      <c r="G29" s="37">
        <v>36</v>
      </c>
      <c r="H29" s="37">
        <v>0</v>
      </c>
      <c r="I29" s="37">
        <v>0</v>
      </c>
      <c r="J29" s="74">
        <v>0</v>
      </c>
      <c r="K29" s="74">
        <v>0</v>
      </c>
      <c r="L29" s="37">
        <v>0</v>
      </c>
      <c r="M29" s="37">
        <v>2</v>
      </c>
      <c r="N29" s="100">
        <v>0</v>
      </c>
      <c r="O29" s="100">
        <v>0</v>
      </c>
      <c r="P29" s="100">
        <v>0</v>
      </c>
    </row>
    <row r="30" s="82" customFormat="1" ht="37" customHeight="1" spans="1:16">
      <c r="A30" s="92"/>
      <c r="B30" s="101"/>
      <c r="C30" s="97" t="s">
        <v>43</v>
      </c>
      <c r="D30" s="103"/>
      <c r="E30" s="55">
        <v>8</v>
      </c>
      <c r="F30" s="55">
        <v>144</v>
      </c>
      <c r="G30" s="55">
        <v>144</v>
      </c>
      <c r="H30" s="55">
        <v>0</v>
      </c>
      <c r="I30" s="55">
        <v>0</v>
      </c>
      <c r="J30" s="55">
        <v>3</v>
      </c>
      <c r="K30" s="55">
        <v>1</v>
      </c>
      <c r="L30" s="55">
        <v>2</v>
      </c>
      <c r="M30" s="55">
        <v>2</v>
      </c>
      <c r="N30" s="55">
        <v>0</v>
      </c>
      <c r="O30" s="55">
        <v>0</v>
      </c>
      <c r="P30" s="55">
        <v>0</v>
      </c>
    </row>
    <row r="31" s="82" customFormat="1" ht="37" customHeight="1" spans="1:16">
      <c r="A31" s="104"/>
      <c r="B31" s="36" t="s">
        <v>62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</sheetData>
  <sheetProtection selectLockedCells="1" formatRows="0" insertRows="0" insertColumns="0" deleteRows="0" sort="0" autoFilter="0" pivotTables="0"/>
  <mergeCells count="25">
    <mergeCell ref="B2:P2"/>
    <mergeCell ref="E3:H3"/>
    <mergeCell ref="I3:P3"/>
    <mergeCell ref="I4:J4"/>
    <mergeCell ref="K4:L4"/>
    <mergeCell ref="M4:N4"/>
    <mergeCell ref="O4:P4"/>
    <mergeCell ref="C20:D20"/>
    <mergeCell ref="C26:D26"/>
    <mergeCell ref="C27:D27"/>
    <mergeCell ref="C28:D28"/>
    <mergeCell ref="C30:D30"/>
    <mergeCell ref="B31:P31"/>
    <mergeCell ref="A1:A2"/>
    <mergeCell ref="A6:A31"/>
    <mergeCell ref="B6:B18"/>
    <mergeCell ref="B21:B26"/>
    <mergeCell ref="B27:B30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2"/>
  <sheetViews>
    <sheetView tabSelected="1" workbookViewId="0">
      <pane xSplit="2" ySplit="5" topLeftCell="C44" activePane="bottomRight" state="frozen"/>
      <selection/>
      <selection pane="topRight"/>
      <selection pane="bottomLeft"/>
      <selection pane="bottomRight" activeCell="L61" sqref="L61"/>
    </sheetView>
  </sheetViews>
  <sheetFormatPr defaultColWidth="9" defaultRowHeight="11.25"/>
  <cols>
    <col min="1" max="2" width="5.09166666666667" style="61" customWidth="1"/>
    <col min="3" max="3" width="13.2" style="61" customWidth="1"/>
    <col min="4" max="4" width="11" style="61" customWidth="1"/>
    <col min="5" max="16" width="4.63333333333333" style="61" customWidth="1"/>
    <col min="17" max="16384" width="9" style="61"/>
  </cols>
  <sheetData>
    <row r="1" s="59" customFormat="1" ht="14.25" customHeight="1" spans="1:2">
      <c r="A1" s="62" t="s">
        <v>63</v>
      </c>
      <c r="B1" s="62"/>
    </row>
    <row r="2" s="59" customFormat="1" ht="21" customHeight="1" spans="1:16">
      <c r="A2" s="63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="59" customFormat="1" ht="14" customHeight="1" spans="1:16">
      <c r="A3" s="64" t="s">
        <v>3</v>
      </c>
      <c r="B3" s="64"/>
      <c r="C3" s="64" t="s">
        <v>4</v>
      </c>
      <c r="D3" s="64" t="s">
        <v>5</v>
      </c>
      <c r="E3" s="64" t="s">
        <v>6</v>
      </c>
      <c r="F3" s="64"/>
      <c r="G3" s="64"/>
      <c r="H3" s="64"/>
      <c r="I3" s="64" t="s">
        <v>7</v>
      </c>
      <c r="J3" s="64"/>
      <c r="K3" s="64"/>
      <c r="L3" s="64"/>
      <c r="M3" s="64"/>
      <c r="N3" s="64"/>
      <c r="O3" s="64"/>
      <c r="P3" s="64"/>
    </row>
    <row r="4" s="59" customFormat="1" ht="15" customHeight="1" spans="1:16">
      <c r="A4" s="64"/>
      <c r="B4" s="64"/>
      <c r="C4" s="64"/>
      <c r="D4" s="64"/>
      <c r="E4" s="64" t="s">
        <v>8</v>
      </c>
      <c r="F4" s="64" t="s">
        <v>9</v>
      </c>
      <c r="G4" s="64" t="s">
        <v>10</v>
      </c>
      <c r="H4" s="64" t="s">
        <v>11</v>
      </c>
      <c r="I4" s="64" t="s">
        <v>12</v>
      </c>
      <c r="J4" s="64"/>
      <c r="K4" s="64" t="s">
        <v>13</v>
      </c>
      <c r="L4" s="64"/>
      <c r="M4" s="64" t="s">
        <v>14</v>
      </c>
      <c r="N4" s="64"/>
      <c r="O4" s="64" t="s">
        <v>15</v>
      </c>
      <c r="P4" s="64"/>
    </row>
    <row r="5" s="59" customFormat="1" ht="14.25" customHeight="1" spans="1:16">
      <c r="A5" s="64"/>
      <c r="B5" s="64"/>
      <c r="C5" s="64"/>
      <c r="D5" s="64"/>
      <c r="E5" s="64"/>
      <c r="F5" s="64"/>
      <c r="G5" s="64"/>
      <c r="H5" s="64"/>
      <c r="I5" s="64">
        <v>1</v>
      </c>
      <c r="J5" s="64">
        <v>2</v>
      </c>
      <c r="K5" s="64">
        <v>3</v>
      </c>
      <c r="L5" s="64">
        <v>4</v>
      </c>
      <c r="M5" s="64">
        <v>5</v>
      </c>
      <c r="N5" s="64">
        <v>6</v>
      </c>
      <c r="O5" s="64">
        <v>7</v>
      </c>
      <c r="P5" s="64">
        <v>8</v>
      </c>
    </row>
    <row r="6" s="59" customFormat="1" ht="32" customHeight="1" spans="1:16">
      <c r="A6" s="65" t="s">
        <v>65</v>
      </c>
      <c r="B6" s="40" t="s">
        <v>66</v>
      </c>
      <c r="C6" s="66" t="s">
        <v>67</v>
      </c>
      <c r="D6" s="67" t="s">
        <v>68</v>
      </c>
      <c r="E6" s="67">
        <v>5</v>
      </c>
      <c r="F6" s="67">
        <v>90</v>
      </c>
      <c r="G6" s="67">
        <v>90</v>
      </c>
      <c r="H6" s="67">
        <v>0</v>
      </c>
      <c r="I6" s="67">
        <v>7</v>
      </c>
      <c r="J6" s="67"/>
      <c r="K6" s="67"/>
      <c r="L6" s="67"/>
      <c r="M6" s="67"/>
      <c r="N6" s="67"/>
      <c r="O6" s="67"/>
      <c r="P6" s="67"/>
    </row>
    <row r="7" s="59" customFormat="1" ht="32" customHeight="1" spans="1:16">
      <c r="A7" s="68"/>
      <c r="B7" s="40"/>
      <c r="C7" s="66" t="s">
        <v>69</v>
      </c>
      <c r="D7" s="67" t="s">
        <v>70</v>
      </c>
      <c r="E7" s="67">
        <v>4</v>
      </c>
      <c r="F7" s="67">
        <v>72</v>
      </c>
      <c r="G7" s="67">
        <v>72</v>
      </c>
      <c r="H7" s="67">
        <v>0</v>
      </c>
      <c r="I7" s="67"/>
      <c r="J7" s="67">
        <v>4</v>
      </c>
      <c r="K7" s="67"/>
      <c r="L7" s="67"/>
      <c r="M7" s="67"/>
      <c r="N7" s="67"/>
      <c r="O7" s="67"/>
      <c r="P7" s="67"/>
    </row>
    <row r="8" s="59" customFormat="1" ht="32" customHeight="1" spans="1:16">
      <c r="A8" s="68"/>
      <c r="B8" s="40"/>
      <c r="C8" s="66" t="s">
        <v>71</v>
      </c>
      <c r="D8" s="67" t="s">
        <v>72</v>
      </c>
      <c r="E8" s="67">
        <v>3</v>
      </c>
      <c r="F8" s="67">
        <v>54</v>
      </c>
      <c r="G8" s="67">
        <v>54</v>
      </c>
      <c r="H8" s="67">
        <v>0</v>
      </c>
      <c r="I8" s="67"/>
      <c r="J8" s="67">
        <v>3</v>
      </c>
      <c r="K8" s="67"/>
      <c r="L8" s="67"/>
      <c r="M8" s="67"/>
      <c r="N8" s="67"/>
      <c r="O8" s="67"/>
      <c r="P8" s="67"/>
    </row>
    <row r="9" s="59" customFormat="1" ht="32" customHeight="1" spans="1:16">
      <c r="A9" s="68"/>
      <c r="B9" s="40"/>
      <c r="C9" s="66" t="s">
        <v>73</v>
      </c>
      <c r="D9" s="67" t="s">
        <v>74</v>
      </c>
      <c r="E9" s="67">
        <v>3</v>
      </c>
      <c r="F9" s="67">
        <v>54</v>
      </c>
      <c r="G9" s="67">
        <v>36</v>
      </c>
      <c r="H9" s="67">
        <v>18</v>
      </c>
      <c r="I9" s="67"/>
      <c r="J9" s="67"/>
      <c r="K9" s="67">
        <v>3</v>
      </c>
      <c r="L9" s="67"/>
      <c r="M9" s="67"/>
      <c r="N9" s="67"/>
      <c r="O9" s="67"/>
      <c r="P9" s="67"/>
    </row>
    <row r="10" s="59" customFormat="1" ht="32" customHeight="1" spans="1:16">
      <c r="A10" s="68"/>
      <c r="B10" s="40"/>
      <c r="C10" s="66" t="s">
        <v>75</v>
      </c>
      <c r="D10" s="67" t="s">
        <v>76</v>
      </c>
      <c r="E10" s="67">
        <v>3</v>
      </c>
      <c r="F10" s="67">
        <v>54</v>
      </c>
      <c r="G10" s="67">
        <v>54</v>
      </c>
      <c r="H10" s="67">
        <v>0</v>
      </c>
      <c r="I10" s="67"/>
      <c r="J10" s="67"/>
      <c r="K10" s="67">
        <v>3</v>
      </c>
      <c r="L10" s="67"/>
      <c r="M10" s="67"/>
      <c r="N10" s="67"/>
      <c r="O10" s="67"/>
      <c r="P10" s="67"/>
    </row>
    <row r="11" s="59" customFormat="1" ht="32" customHeight="1" spans="1:16">
      <c r="A11" s="68"/>
      <c r="B11" s="40"/>
      <c r="C11" s="66" t="s">
        <v>77</v>
      </c>
      <c r="D11" s="67" t="s">
        <v>78</v>
      </c>
      <c r="E11" s="67">
        <v>3</v>
      </c>
      <c r="F11" s="67">
        <v>54</v>
      </c>
      <c r="G11" s="67">
        <v>54</v>
      </c>
      <c r="H11" s="67">
        <v>0</v>
      </c>
      <c r="I11" s="67"/>
      <c r="J11" s="67"/>
      <c r="K11" s="67"/>
      <c r="L11" s="67">
        <v>3</v>
      </c>
      <c r="M11" s="67"/>
      <c r="N11" s="67"/>
      <c r="O11" s="67"/>
      <c r="P11" s="67"/>
    </row>
    <row r="12" s="59" customFormat="1" ht="32" customHeight="1" spans="1:16">
      <c r="A12" s="68"/>
      <c r="B12" s="40"/>
      <c r="C12" s="66" t="s">
        <v>79</v>
      </c>
      <c r="D12" s="67" t="s">
        <v>80</v>
      </c>
      <c r="E12" s="67">
        <v>2</v>
      </c>
      <c r="F12" s="67">
        <v>36</v>
      </c>
      <c r="G12" s="67">
        <v>36</v>
      </c>
      <c r="H12" s="67">
        <v>0</v>
      </c>
      <c r="I12" s="67"/>
      <c r="J12" s="67"/>
      <c r="K12" s="67"/>
      <c r="L12" s="67"/>
      <c r="M12" s="67">
        <v>2</v>
      </c>
      <c r="N12" s="67"/>
      <c r="O12" s="67"/>
      <c r="P12" s="67"/>
    </row>
    <row r="13" s="59" customFormat="1" ht="32" customHeight="1" spans="1:16">
      <c r="A13" s="68"/>
      <c r="B13" s="40"/>
      <c r="C13" s="40" t="s">
        <v>43</v>
      </c>
      <c r="D13" s="40"/>
      <c r="E13" s="69">
        <f t="shared" ref="E13:P13" si="0">SUM(E6:E12)</f>
        <v>23</v>
      </c>
      <c r="F13" s="69">
        <f t="shared" si="0"/>
        <v>414</v>
      </c>
      <c r="G13" s="69">
        <f t="shared" si="0"/>
        <v>396</v>
      </c>
      <c r="H13" s="69">
        <f t="shared" si="0"/>
        <v>18</v>
      </c>
      <c r="I13" s="69">
        <f t="shared" si="0"/>
        <v>7</v>
      </c>
      <c r="J13" s="69">
        <f t="shared" si="0"/>
        <v>7</v>
      </c>
      <c r="K13" s="69">
        <f t="shared" si="0"/>
        <v>6</v>
      </c>
      <c r="L13" s="69">
        <f t="shared" si="0"/>
        <v>3</v>
      </c>
      <c r="M13" s="69">
        <f t="shared" si="0"/>
        <v>2</v>
      </c>
      <c r="N13" s="69">
        <f t="shared" si="0"/>
        <v>0</v>
      </c>
      <c r="O13" s="69">
        <f t="shared" si="0"/>
        <v>0</v>
      </c>
      <c r="P13" s="69">
        <f t="shared" si="0"/>
        <v>0</v>
      </c>
    </row>
    <row r="14" s="59" customFormat="1" ht="32" customHeight="1" spans="1:16">
      <c r="A14" s="68"/>
      <c r="B14" s="40" t="s">
        <v>81</v>
      </c>
      <c r="C14" s="59" t="s">
        <v>82</v>
      </c>
      <c r="D14" s="67" t="s">
        <v>83</v>
      </c>
      <c r="E14" s="67">
        <v>2</v>
      </c>
      <c r="F14" s="67">
        <v>36</v>
      </c>
      <c r="G14" s="67">
        <v>36</v>
      </c>
      <c r="H14" s="67">
        <v>0</v>
      </c>
      <c r="I14" s="67">
        <v>2</v>
      </c>
      <c r="J14" s="67"/>
      <c r="K14" s="67"/>
      <c r="L14" s="67"/>
      <c r="M14" s="67"/>
      <c r="N14" s="67"/>
      <c r="O14" s="67"/>
      <c r="P14" s="67"/>
    </row>
    <row r="15" s="59" customFormat="1" ht="32" customHeight="1" spans="1:16">
      <c r="A15" s="68"/>
      <c r="B15" s="40"/>
      <c r="C15" s="66" t="s">
        <v>84</v>
      </c>
      <c r="D15" s="67" t="s">
        <v>85</v>
      </c>
      <c r="E15" s="67">
        <v>3</v>
      </c>
      <c r="F15" s="67">
        <v>54</v>
      </c>
      <c r="G15" s="67">
        <v>36</v>
      </c>
      <c r="H15" s="67">
        <v>18</v>
      </c>
      <c r="I15" s="67">
        <v>5</v>
      </c>
      <c r="J15" s="67"/>
      <c r="K15" s="67"/>
      <c r="L15" s="67"/>
      <c r="M15" s="67"/>
      <c r="N15" s="67"/>
      <c r="O15" s="67"/>
      <c r="P15" s="67"/>
    </row>
    <row r="16" s="59" customFormat="1" ht="32" customHeight="1" spans="1:16">
      <c r="A16" s="68"/>
      <c r="B16" s="40"/>
      <c r="C16" s="66" t="s">
        <v>86</v>
      </c>
      <c r="D16" s="67" t="s">
        <v>87</v>
      </c>
      <c r="E16" s="67">
        <v>2</v>
      </c>
      <c r="F16" s="67">
        <v>36</v>
      </c>
      <c r="G16" s="67">
        <v>18</v>
      </c>
      <c r="H16" s="67">
        <v>18</v>
      </c>
      <c r="I16" s="67"/>
      <c r="J16" s="67">
        <v>2</v>
      </c>
      <c r="K16" s="67"/>
      <c r="L16" s="67"/>
      <c r="M16" s="67"/>
      <c r="N16" s="67"/>
      <c r="O16" s="67"/>
      <c r="P16" s="67"/>
    </row>
    <row r="17" s="59" customFormat="1" ht="32" customHeight="1" spans="1:16">
      <c r="A17" s="68"/>
      <c r="B17" s="40"/>
      <c r="C17" s="67" t="s">
        <v>88</v>
      </c>
      <c r="D17" s="67" t="s">
        <v>89</v>
      </c>
      <c r="E17" s="67">
        <v>2</v>
      </c>
      <c r="F17" s="67">
        <v>36</v>
      </c>
      <c r="G17" s="67">
        <v>18</v>
      </c>
      <c r="H17" s="67">
        <v>18</v>
      </c>
      <c r="I17" s="67"/>
      <c r="J17" s="67">
        <v>2</v>
      </c>
      <c r="K17" s="67"/>
      <c r="L17" s="67"/>
      <c r="M17" s="67"/>
      <c r="N17" s="67"/>
      <c r="O17" s="67"/>
      <c r="P17" s="67"/>
    </row>
    <row r="18" s="59" customFormat="1" ht="32" customHeight="1" spans="1:16">
      <c r="A18" s="68"/>
      <c r="B18" s="40"/>
      <c r="C18" s="66" t="s">
        <v>90</v>
      </c>
      <c r="D18" s="67" t="s">
        <v>91</v>
      </c>
      <c r="E18" s="67">
        <v>3</v>
      </c>
      <c r="F18" s="67">
        <v>54</v>
      </c>
      <c r="G18" s="67">
        <v>27</v>
      </c>
      <c r="H18" s="67">
        <v>27</v>
      </c>
      <c r="I18" s="67"/>
      <c r="J18" s="67"/>
      <c r="K18" s="67">
        <v>3</v>
      </c>
      <c r="L18" s="67"/>
      <c r="M18" s="67"/>
      <c r="N18" s="67"/>
      <c r="O18" s="67"/>
      <c r="P18" s="67"/>
    </row>
    <row r="19" s="60" customFormat="1" ht="32" customHeight="1" spans="1:16">
      <c r="A19" s="68"/>
      <c r="B19" s="40"/>
      <c r="C19" s="66" t="s">
        <v>92</v>
      </c>
      <c r="D19" s="67" t="s">
        <v>93</v>
      </c>
      <c r="E19" s="67">
        <v>3</v>
      </c>
      <c r="F19" s="67">
        <v>54</v>
      </c>
      <c r="G19" s="67">
        <v>36</v>
      </c>
      <c r="H19" s="67">
        <v>18</v>
      </c>
      <c r="I19" s="67"/>
      <c r="J19" s="67"/>
      <c r="K19" s="67"/>
      <c r="L19" s="67">
        <v>3</v>
      </c>
      <c r="M19" s="67"/>
      <c r="N19" s="67"/>
      <c r="O19" s="67"/>
      <c r="P19" s="67"/>
    </row>
    <row r="20" s="60" customFormat="1" ht="32" customHeight="1" spans="1:16">
      <c r="A20" s="68"/>
      <c r="B20" s="40"/>
      <c r="C20" s="66" t="s">
        <v>94</v>
      </c>
      <c r="D20" s="67" t="s">
        <v>95</v>
      </c>
      <c r="E20" s="67">
        <v>3</v>
      </c>
      <c r="F20" s="67">
        <v>54</v>
      </c>
      <c r="G20" s="67">
        <v>36</v>
      </c>
      <c r="H20" s="67">
        <v>18</v>
      </c>
      <c r="I20" s="67"/>
      <c r="J20" s="67"/>
      <c r="K20" s="67">
        <v>3</v>
      </c>
      <c r="L20" s="67"/>
      <c r="M20" s="67"/>
      <c r="N20" s="67"/>
      <c r="O20" s="67"/>
      <c r="P20" s="67"/>
    </row>
    <row r="21" s="60" customFormat="1" ht="46" customHeight="1" spans="1:16">
      <c r="A21" s="68"/>
      <c r="B21" s="40"/>
      <c r="C21" s="66" t="s">
        <v>96</v>
      </c>
      <c r="D21" s="67" t="s">
        <v>97</v>
      </c>
      <c r="E21" s="67">
        <v>2</v>
      </c>
      <c r="F21" s="67">
        <v>36</v>
      </c>
      <c r="G21" s="67">
        <v>36</v>
      </c>
      <c r="H21" s="67">
        <v>0</v>
      </c>
      <c r="I21" s="67"/>
      <c r="J21" s="67"/>
      <c r="K21" s="67">
        <v>2</v>
      </c>
      <c r="L21" s="67"/>
      <c r="M21" s="67"/>
      <c r="N21" s="67"/>
      <c r="O21" s="67"/>
      <c r="P21" s="67"/>
    </row>
    <row r="22" s="59" customFormat="1" ht="32" customHeight="1" spans="1:16">
      <c r="A22" s="68"/>
      <c r="B22" s="40"/>
      <c r="C22" s="66" t="s">
        <v>98</v>
      </c>
      <c r="D22" s="67" t="s">
        <v>99</v>
      </c>
      <c r="E22" s="67">
        <v>3</v>
      </c>
      <c r="F22" s="67">
        <v>54</v>
      </c>
      <c r="G22" s="67">
        <v>36</v>
      </c>
      <c r="H22" s="67">
        <v>18</v>
      </c>
      <c r="I22" s="67"/>
      <c r="J22" s="67"/>
      <c r="K22" s="67">
        <v>3</v>
      </c>
      <c r="L22" s="67"/>
      <c r="M22" s="67"/>
      <c r="N22" s="67"/>
      <c r="O22" s="67"/>
      <c r="P22" s="67"/>
    </row>
    <row r="23" s="59" customFormat="1" ht="32" customHeight="1" spans="1:16">
      <c r="A23" s="68"/>
      <c r="B23" s="40"/>
      <c r="C23" s="66" t="s">
        <v>100</v>
      </c>
      <c r="D23" s="67" t="s">
        <v>101</v>
      </c>
      <c r="E23" s="67">
        <v>3</v>
      </c>
      <c r="F23" s="67">
        <v>54</v>
      </c>
      <c r="G23" s="67">
        <v>36</v>
      </c>
      <c r="H23" s="67">
        <v>18</v>
      </c>
      <c r="I23" s="67"/>
      <c r="J23" s="67"/>
      <c r="K23" s="67"/>
      <c r="L23" s="67"/>
      <c r="M23" s="67"/>
      <c r="N23" s="67">
        <v>3</v>
      </c>
      <c r="O23" s="67"/>
      <c r="P23" s="67"/>
    </row>
    <row r="24" s="59" customFormat="1" ht="32" customHeight="1" spans="1:16">
      <c r="A24" s="68"/>
      <c r="B24" s="40"/>
      <c r="C24" s="66" t="s">
        <v>102</v>
      </c>
      <c r="D24" s="67" t="s">
        <v>103</v>
      </c>
      <c r="E24" s="67">
        <v>2</v>
      </c>
      <c r="F24" s="67">
        <v>36</v>
      </c>
      <c r="G24" s="67">
        <v>18</v>
      </c>
      <c r="H24" s="67">
        <v>18</v>
      </c>
      <c r="I24" s="67"/>
      <c r="J24" s="67"/>
      <c r="K24" s="67"/>
      <c r="L24" s="67">
        <v>2</v>
      </c>
      <c r="M24" s="67"/>
      <c r="N24" s="67"/>
      <c r="O24" s="67"/>
      <c r="P24" s="67"/>
    </row>
    <row r="25" s="59" customFormat="1" ht="32" customHeight="1" spans="1:16">
      <c r="A25" s="68"/>
      <c r="B25" s="40"/>
      <c r="C25" s="66" t="s">
        <v>104</v>
      </c>
      <c r="D25" s="67" t="s">
        <v>105</v>
      </c>
      <c r="E25" s="67">
        <v>3</v>
      </c>
      <c r="F25" s="67">
        <v>54</v>
      </c>
      <c r="G25" s="67">
        <v>36</v>
      </c>
      <c r="H25" s="67">
        <v>18</v>
      </c>
      <c r="I25" s="67"/>
      <c r="J25" s="67"/>
      <c r="K25" s="67"/>
      <c r="L25" s="67">
        <v>3</v>
      </c>
      <c r="M25" s="67"/>
      <c r="N25" s="67"/>
      <c r="O25" s="67"/>
      <c r="P25" s="67"/>
    </row>
    <row r="26" s="59" customFormat="1" ht="32" customHeight="1" spans="1:16">
      <c r="A26" s="68"/>
      <c r="B26" s="40"/>
      <c r="C26" s="66" t="s">
        <v>106</v>
      </c>
      <c r="D26" s="67" t="s">
        <v>107</v>
      </c>
      <c r="E26" s="67">
        <v>3</v>
      </c>
      <c r="F26" s="67">
        <v>54</v>
      </c>
      <c r="G26" s="67">
        <v>36</v>
      </c>
      <c r="H26" s="67">
        <v>18</v>
      </c>
      <c r="I26" s="67"/>
      <c r="J26" s="67"/>
      <c r="K26" s="67"/>
      <c r="L26" s="67"/>
      <c r="M26" s="67">
        <v>3</v>
      </c>
      <c r="N26" s="67"/>
      <c r="O26" s="67"/>
      <c r="P26" s="67"/>
    </row>
    <row r="27" s="59" customFormat="1" ht="32" customHeight="1" spans="1:16">
      <c r="A27" s="68"/>
      <c r="B27" s="40"/>
      <c r="C27" s="66" t="s">
        <v>108</v>
      </c>
      <c r="D27" s="67" t="s">
        <v>109</v>
      </c>
      <c r="E27" s="67">
        <v>3</v>
      </c>
      <c r="F27" s="67">
        <v>54</v>
      </c>
      <c r="G27" s="67">
        <v>36</v>
      </c>
      <c r="H27" s="67">
        <v>18</v>
      </c>
      <c r="I27" s="67"/>
      <c r="J27" s="67"/>
      <c r="K27" s="67"/>
      <c r="L27" s="67">
        <v>3</v>
      </c>
      <c r="M27" s="67"/>
      <c r="N27" s="67"/>
      <c r="O27" s="67"/>
      <c r="P27" s="67"/>
    </row>
    <row r="28" s="59" customFormat="1" ht="32" customHeight="1" spans="1:16">
      <c r="A28" s="68"/>
      <c r="B28" s="40"/>
      <c r="C28" s="66" t="s">
        <v>110</v>
      </c>
      <c r="D28" s="67" t="s">
        <v>111</v>
      </c>
      <c r="E28" s="67">
        <v>3</v>
      </c>
      <c r="F28" s="67">
        <v>54</v>
      </c>
      <c r="G28" s="67">
        <v>36</v>
      </c>
      <c r="H28" s="67">
        <v>18</v>
      </c>
      <c r="I28" s="67"/>
      <c r="J28" s="67"/>
      <c r="K28" s="67"/>
      <c r="L28" s="67"/>
      <c r="M28" s="67">
        <v>3</v>
      </c>
      <c r="N28" s="67"/>
      <c r="O28" s="67"/>
      <c r="P28" s="67"/>
    </row>
    <row r="29" s="59" customFormat="1" ht="32" customHeight="1" spans="1:16">
      <c r="A29" s="68"/>
      <c r="B29" s="40"/>
      <c r="C29" s="66" t="s">
        <v>112</v>
      </c>
      <c r="D29" s="67" t="s">
        <v>113</v>
      </c>
      <c r="E29" s="67">
        <v>2</v>
      </c>
      <c r="F29" s="67">
        <v>36</v>
      </c>
      <c r="G29" s="67">
        <v>18</v>
      </c>
      <c r="H29" s="67">
        <v>18</v>
      </c>
      <c r="I29" s="67"/>
      <c r="J29" s="67"/>
      <c r="K29" s="67"/>
      <c r="L29" s="67"/>
      <c r="M29" s="67">
        <v>2</v>
      </c>
      <c r="N29" s="67"/>
      <c r="O29" s="67"/>
      <c r="P29" s="67"/>
    </row>
    <row r="30" s="59" customFormat="1" ht="32" customHeight="1" spans="1:16">
      <c r="A30" s="68"/>
      <c r="B30" s="40"/>
      <c r="C30" s="66" t="s">
        <v>114</v>
      </c>
      <c r="D30" s="67" t="s">
        <v>115</v>
      </c>
      <c r="E30" s="67">
        <v>2</v>
      </c>
      <c r="F30" s="67">
        <v>36</v>
      </c>
      <c r="G30" s="67">
        <v>36</v>
      </c>
      <c r="H30" s="67">
        <v>0</v>
      </c>
      <c r="I30" s="67"/>
      <c r="J30" s="67"/>
      <c r="K30" s="67"/>
      <c r="L30" s="67"/>
      <c r="M30" s="67"/>
      <c r="N30" s="67">
        <v>2</v>
      </c>
      <c r="O30" s="67"/>
      <c r="P30" s="67"/>
    </row>
    <row r="31" s="59" customFormat="1" ht="32" customHeight="1" spans="1:16">
      <c r="A31" s="68"/>
      <c r="B31" s="40"/>
      <c r="C31" s="66" t="s">
        <v>116</v>
      </c>
      <c r="D31" s="67" t="s">
        <v>117</v>
      </c>
      <c r="E31" s="67">
        <v>2</v>
      </c>
      <c r="F31" s="67">
        <v>36</v>
      </c>
      <c r="G31" s="67">
        <v>36</v>
      </c>
      <c r="H31" s="67">
        <v>0</v>
      </c>
      <c r="I31" s="67"/>
      <c r="J31" s="67"/>
      <c r="K31" s="67"/>
      <c r="L31" s="67"/>
      <c r="M31" s="67"/>
      <c r="N31" s="67">
        <v>2</v>
      </c>
      <c r="O31" s="67"/>
      <c r="P31" s="67"/>
    </row>
    <row r="32" s="59" customFormat="1" ht="32" customHeight="1" spans="1:16">
      <c r="A32" s="68"/>
      <c r="B32" s="40"/>
      <c r="C32" s="66" t="s">
        <v>118</v>
      </c>
      <c r="D32" s="67" t="s">
        <v>119</v>
      </c>
      <c r="E32" s="67">
        <v>2</v>
      </c>
      <c r="F32" s="67">
        <v>36</v>
      </c>
      <c r="G32" s="67">
        <v>18</v>
      </c>
      <c r="H32" s="67">
        <v>18</v>
      </c>
      <c r="I32" s="67"/>
      <c r="J32" s="67"/>
      <c r="K32" s="67"/>
      <c r="L32" s="67"/>
      <c r="M32" s="67"/>
      <c r="N32" s="67">
        <v>2</v>
      </c>
      <c r="O32" s="67"/>
      <c r="P32" s="67"/>
    </row>
    <row r="33" s="59" customFormat="1" ht="32" customHeight="1" spans="1:16">
      <c r="A33" s="68"/>
      <c r="B33" s="40"/>
      <c r="C33" s="66" t="s">
        <v>120</v>
      </c>
      <c r="D33" s="67" t="s">
        <v>121</v>
      </c>
      <c r="E33" s="67">
        <v>3</v>
      </c>
      <c r="F33" s="67">
        <v>54</v>
      </c>
      <c r="G33" s="67">
        <v>18</v>
      </c>
      <c r="H33" s="67">
        <v>36</v>
      </c>
      <c r="I33" s="67"/>
      <c r="J33" s="67"/>
      <c r="K33" s="67"/>
      <c r="L33" s="67"/>
      <c r="M33" s="67"/>
      <c r="N33" s="67"/>
      <c r="O33" s="67">
        <v>3</v>
      </c>
      <c r="P33" s="67"/>
    </row>
    <row r="34" s="59" customFormat="1" ht="32" customHeight="1" spans="1:16">
      <c r="A34" s="68"/>
      <c r="B34" s="40"/>
      <c r="C34" s="66" t="s">
        <v>122</v>
      </c>
      <c r="D34" s="67" t="s">
        <v>123</v>
      </c>
      <c r="E34" s="67">
        <v>2</v>
      </c>
      <c r="F34" s="67">
        <v>36</v>
      </c>
      <c r="G34" s="67">
        <v>36</v>
      </c>
      <c r="H34" s="67">
        <v>0</v>
      </c>
      <c r="I34" s="67"/>
      <c r="J34" s="67"/>
      <c r="K34" s="67"/>
      <c r="L34" s="67"/>
      <c r="M34" s="67"/>
      <c r="N34" s="67"/>
      <c r="O34" s="67">
        <v>2</v>
      </c>
      <c r="P34" s="67"/>
    </row>
    <row r="35" s="59" customFormat="1" ht="32" customHeight="1" spans="1:16">
      <c r="A35" s="68"/>
      <c r="B35" s="40"/>
      <c r="C35" s="40" t="s">
        <v>43</v>
      </c>
      <c r="D35" s="40"/>
      <c r="E35" s="69">
        <f t="shared" ref="E35:P35" si="1">SUM(E14:E34)</f>
        <v>53</v>
      </c>
      <c r="F35" s="69">
        <f t="shared" si="1"/>
        <v>954</v>
      </c>
      <c r="G35" s="69">
        <f t="shared" si="1"/>
        <v>639</v>
      </c>
      <c r="H35" s="69">
        <f t="shared" si="1"/>
        <v>315</v>
      </c>
      <c r="I35" s="69">
        <f t="shared" si="1"/>
        <v>7</v>
      </c>
      <c r="J35" s="69">
        <f t="shared" si="1"/>
        <v>4</v>
      </c>
      <c r="K35" s="69">
        <v>11</v>
      </c>
      <c r="L35" s="69">
        <f t="shared" si="1"/>
        <v>11</v>
      </c>
      <c r="M35" s="69">
        <f t="shared" si="1"/>
        <v>8</v>
      </c>
      <c r="N35" s="69">
        <f t="shared" si="1"/>
        <v>9</v>
      </c>
      <c r="O35" s="69">
        <f t="shared" si="1"/>
        <v>5</v>
      </c>
      <c r="P35" s="69">
        <f t="shared" si="1"/>
        <v>0</v>
      </c>
    </row>
    <row r="36" s="59" customFormat="1" ht="32" customHeight="1" spans="1:16">
      <c r="A36" s="68"/>
      <c r="B36" s="65" t="s">
        <v>124</v>
      </c>
      <c r="C36" s="70" t="s">
        <v>125</v>
      </c>
      <c r="D36" s="70" t="s">
        <v>126</v>
      </c>
      <c r="E36" s="71">
        <v>2</v>
      </c>
      <c r="F36" s="71">
        <v>36</v>
      </c>
      <c r="G36" s="71">
        <v>36</v>
      </c>
      <c r="H36" s="71">
        <v>0</v>
      </c>
      <c r="I36" s="80">
        <v>3</v>
      </c>
      <c r="J36" s="81"/>
      <c r="K36" s="71"/>
      <c r="L36" s="71"/>
      <c r="M36" s="71"/>
      <c r="N36" s="71"/>
      <c r="O36" s="71"/>
      <c r="P36" s="71"/>
    </row>
    <row r="37" s="59" customFormat="1" ht="32" customHeight="1" spans="1:16">
      <c r="A37" s="68"/>
      <c r="B37" s="68"/>
      <c r="C37" s="72" t="s">
        <v>127</v>
      </c>
      <c r="D37" s="72" t="s">
        <v>128</v>
      </c>
      <c r="E37" s="37">
        <v>1</v>
      </c>
      <c r="F37" s="37">
        <v>18</v>
      </c>
      <c r="G37" s="37">
        <v>0</v>
      </c>
      <c r="H37" s="37">
        <v>18</v>
      </c>
      <c r="I37" s="39"/>
      <c r="J37" s="37">
        <v>1</v>
      </c>
      <c r="K37" s="71"/>
      <c r="L37" s="71"/>
      <c r="M37" s="71"/>
      <c r="N37" s="71"/>
      <c r="O37" s="71"/>
      <c r="P37" s="71"/>
    </row>
    <row r="38" s="59" customFormat="1" ht="32" customHeight="1" spans="1:16">
      <c r="A38" s="68"/>
      <c r="B38" s="68"/>
      <c r="C38" s="72" t="s">
        <v>129</v>
      </c>
      <c r="D38" s="72" t="s">
        <v>130</v>
      </c>
      <c r="E38" s="37">
        <v>2</v>
      </c>
      <c r="F38" s="37">
        <v>36</v>
      </c>
      <c r="G38" s="37">
        <v>36</v>
      </c>
      <c r="H38" s="37">
        <v>0</v>
      </c>
      <c r="I38" s="39"/>
      <c r="J38" s="39">
        <v>2</v>
      </c>
      <c r="K38" s="81"/>
      <c r="L38" s="71"/>
      <c r="M38" s="71"/>
      <c r="N38" s="71"/>
      <c r="O38" s="71"/>
      <c r="P38" s="71"/>
    </row>
    <row r="39" s="59" customFormat="1" ht="32" customHeight="1" spans="1:16">
      <c r="A39" s="68"/>
      <c r="B39" s="68"/>
      <c r="C39" s="72" t="s">
        <v>131</v>
      </c>
      <c r="D39" s="72" t="s">
        <v>132</v>
      </c>
      <c r="E39" s="37">
        <v>1</v>
      </c>
      <c r="F39" s="37">
        <v>18</v>
      </c>
      <c r="G39" s="37">
        <v>0</v>
      </c>
      <c r="H39" s="37">
        <v>18</v>
      </c>
      <c r="I39" s="39"/>
      <c r="J39" s="39"/>
      <c r="K39" s="37">
        <v>1</v>
      </c>
      <c r="L39" s="71"/>
      <c r="M39" s="71"/>
      <c r="N39" s="71"/>
      <c r="O39" s="71"/>
      <c r="P39" s="71"/>
    </row>
    <row r="40" s="59" customFormat="1" ht="32" customHeight="1" spans="1:16">
      <c r="A40" s="68"/>
      <c r="B40" s="68"/>
      <c r="C40" s="72" t="s">
        <v>133</v>
      </c>
      <c r="D40" s="72" t="s">
        <v>134</v>
      </c>
      <c r="E40" s="37">
        <v>2</v>
      </c>
      <c r="F40" s="37">
        <v>36</v>
      </c>
      <c r="G40" s="37">
        <v>36</v>
      </c>
      <c r="H40" s="37">
        <v>0</v>
      </c>
      <c r="I40" s="39"/>
      <c r="J40" s="37"/>
      <c r="K40" s="71">
        <v>2</v>
      </c>
      <c r="L40" s="71"/>
      <c r="M40" s="71"/>
      <c r="N40" s="71"/>
      <c r="O40" s="71"/>
      <c r="P40" s="71"/>
    </row>
    <row r="41" s="59" customFormat="1" ht="32" customHeight="1" spans="1:16">
      <c r="A41" s="68"/>
      <c r="B41" s="68"/>
      <c r="C41" s="72" t="s">
        <v>135</v>
      </c>
      <c r="D41" s="72" t="s">
        <v>136</v>
      </c>
      <c r="E41" s="37">
        <v>1</v>
      </c>
      <c r="F41" s="37">
        <v>18</v>
      </c>
      <c r="G41" s="37">
        <v>18</v>
      </c>
      <c r="H41" s="37">
        <v>0</v>
      </c>
      <c r="I41" s="39"/>
      <c r="J41" s="37"/>
      <c r="K41" s="71"/>
      <c r="L41" s="71">
        <v>1</v>
      </c>
      <c r="M41" s="71"/>
      <c r="N41" s="71"/>
      <c r="O41" s="71"/>
      <c r="P41" s="71"/>
    </row>
    <row r="42" s="59" customFormat="1" ht="32" customHeight="1" spans="1:16">
      <c r="A42" s="68"/>
      <c r="B42" s="68"/>
      <c r="C42" s="66" t="s">
        <v>137</v>
      </c>
      <c r="D42" s="67" t="s">
        <v>138</v>
      </c>
      <c r="E42" s="67">
        <v>2</v>
      </c>
      <c r="F42" s="67">
        <v>36</v>
      </c>
      <c r="G42" s="67">
        <v>18</v>
      </c>
      <c r="H42" s="67">
        <v>18</v>
      </c>
      <c r="I42" s="67"/>
      <c r="J42" s="67"/>
      <c r="K42" s="67">
        <v>2</v>
      </c>
      <c r="L42" s="67"/>
      <c r="M42" s="67"/>
      <c r="N42" s="67"/>
      <c r="O42" s="67"/>
      <c r="P42" s="67"/>
    </row>
    <row r="43" s="59" customFormat="1" ht="32" customHeight="1" spans="1:16">
      <c r="A43" s="68"/>
      <c r="B43" s="68"/>
      <c r="C43" s="66" t="s">
        <v>139</v>
      </c>
      <c r="D43" s="67" t="s">
        <v>140</v>
      </c>
      <c r="E43" s="67">
        <v>2</v>
      </c>
      <c r="F43" s="67">
        <v>36</v>
      </c>
      <c r="G43" s="67">
        <v>18</v>
      </c>
      <c r="H43" s="67">
        <v>18</v>
      </c>
      <c r="I43" s="67"/>
      <c r="J43" s="67"/>
      <c r="K43" s="67"/>
      <c r="L43" s="67">
        <v>2</v>
      </c>
      <c r="M43" s="67"/>
      <c r="N43" s="67"/>
      <c r="O43" s="67"/>
      <c r="P43" s="67"/>
    </row>
    <row r="44" s="59" customFormat="1" ht="32" customHeight="1" spans="1:16">
      <c r="A44" s="68"/>
      <c r="B44" s="68"/>
      <c r="C44" s="66" t="s">
        <v>141</v>
      </c>
      <c r="D44" s="67" t="s">
        <v>142</v>
      </c>
      <c r="E44" s="67">
        <v>2</v>
      </c>
      <c r="F44" s="67">
        <v>36</v>
      </c>
      <c r="G44" s="67">
        <v>18</v>
      </c>
      <c r="H44" s="67">
        <v>18</v>
      </c>
      <c r="I44" s="67"/>
      <c r="J44" s="67"/>
      <c r="K44" s="67"/>
      <c r="L44" s="67"/>
      <c r="M44" s="67">
        <v>2</v>
      </c>
      <c r="N44" s="67"/>
      <c r="O44" s="67"/>
      <c r="P44" s="67"/>
    </row>
    <row r="45" s="59" customFormat="1" ht="32" customHeight="1" spans="1:16">
      <c r="A45" s="68"/>
      <c r="B45" s="68"/>
      <c r="C45" s="66" t="s">
        <v>143</v>
      </c>
      <c r="D45" s="67" t="s">
        <v>144</v>
      </c>
      <c r="E45" s="67">
        <v>2</v>
      </c>
      <c r="F45" s="67">
        <v>36</v>
      </c>
      <c r="G45" s="67">
        <v>18</v>
      </c>
      <c r="H45" s="67">
        <v>18</v>
      </c>
      <c r="I45" s="67"/>
      <c r="J45" s="67"/>
      <c r="K45" s="67"/>
      <c r="L45" s="67"/>
      <c r="M45" s="67"/>
      <c r="N45" s="67">
        <v>2</v>
      </c>
      <c r="O45" s="67"/>
      <c r="P45" s="67"/>
    </row>
    <row r="46" s="59" customFormat="1" ht="32" customHeight="1" spans="1:16">
      <c r="A46" s="68"/>
      <c r="B46" s="68"/>
      <c r="C46" s="73" t="s">
        <v>145</v>
      </c>
      <c r="D46" s="74" t="s">
        <v>146</v>
      </c>
      <c r="E46" s="74">
        <v>1</v>
      </c>
      <c r="F46" s="74">
        <v>18</v>
      </c>
      <c r="G46" s="74">
        <v>18</v>
      </c>
      <c r="H46" s="74">
        <v>0</v>
      </c>
      <c r="I46" s="74"/>
      <c r="J46" s="74"/>
      <c r="K46" s="74"/>
      <c r="L46" s="74"/>
      <c r="M46" s="74">
        <v>2</v>
      </c>
      <c r="N46" s="74"/>
      <c r="O46" s="74"/>
      <c r="P46" s="74"/>
    </row>
    <row r="47" s="59" customFormat="1" ht="32" customHeight="1" spans="1:16">
      <c r="A47" s="68"/>
      <c r="B47" s="68"/>
      <c r="C47" s="66" t="s">
        <v>147</v>
      </c>
      <c r="D47" s="67" t="s">
        <v>148</v>
      </c>
      <c r="E47" s="67">
        <v>2</v>
      </c>
      <c r="F47" s="67">
        <v>36</v>
      </c>
      <c r="G47" s="67">
        <v>18</v>
      </c>
      <c r="H47" s="67">
        <v>18</v>
      </c>
      <c r="I47" s="67"/>
      <c r="J47" s="67"/>
      <c r="K47" s="67"/>
      <c r="L47" s="67"/>
      <c r="M47" s="67"/>
      <c r="N47" s="67"/>
      <c r="O47" s="67">
        <v>2</v>
      </c>
      <c r="P47" s="67"/>
    </row>
    <row r="48" s="59" customFormat="1" ht="32" customHeight="1" spans="1:16">
      <c r="A48" s="68"/>
      <c r="B48" s="75"/>
      <c r="C48" s="76" t="s">
        <v>43</v>
      </c>
      <c r="D48" s="77"/>
      <c r="E48" s="69">
        <v>20</v>
      </c>
      <c r="F48" s="69">
        <v>360</v>
      </c>
      <c r="G48" s="69">
        <v>234</v>
      </c>
      <c r="H48" s="69">
        <v>126</v>
      </c>
      <c r="I48" s="69">
        <v>3</v>
      </c>
      <c r="J48" s="69">
        <v>3</v>
      </c>
      <c r="K48" s="69">
        <v>5</v>
      </c>
      <c r="L48" s="69">
        <v>3</v>
      </c>
      <c r="M48" s="69">
        <v>4</v>
      </c>
      <c r="N48" s="69">
        <v>2</v>
      </c>
      <c r="O48" s="69">
        <v>2</v>
      </c>
      <c r="P48" s="69">
        <f>SUM(P16:P47)</f>
        <v>0</v>
      </c>
    </row>
    <row r="49" s="59" customFormat="1" ht="32" customHeight="1" spans="1:16">
      <c r="A49" s="68"/>
      <c r="B49" s="76" t="s">
        <v>149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7"/>
    </row>
    <row r="50" s="59" customFormat="1" ht="32" customHeight="1" spans="1:16">
      <c r="A50" s="68"/>
      <c r="B50" s="40" t="s">
        <v>150</v>
      </c>
      <c r="C50" s="79" t="s">
        <v>151</v>
      </c>
      <c r="D50" s="67" t="s">
        <v>152</v>
      </c>
      <c r="E50" s="67">
        <v>2</v>
      </c>
      <c r="F50" s="40" t="s">
        <v>153</v>
      </c>
      <c r="G50" s="40">
        <v>0</v>
      </c>
      <c r="H50" s="40">
        <v>0</v>
      </c>
      <c r="I50" s="40" t="s">
        <v>153</v>
      </c>
      <c r="J50" s="40"/>
      <c r="K50" s="40"/>
      <c r="L50" s="40"/>
      <c r="M50" s="40"/>
      <c r="N50" s="40" t="s">
        <v>153</v>
      </c>
      <c r="O50" s="40"/>
      <c r="P50" s="40"/>
    </row>
    <row r="51" s="59" customFormat="1" ht="32" customHeight="1" spans="1:16">
      <c r="A51" s="68"/>
      <c r="B51" s="40"/>
      <c r="C51" s="66" t="s">
        <v>154</v>
      </c>
      <c r="D51" s="67" t="s">
        <v>155</v>
      </c>
      <c r="E51" s="67">
        <v>1</v>
      </c>
      <c r="F51" s="40" t="s">
        <v>156</v>
      </c>
      <c r="G51" s="40">
        <v>0</v>
      </c>
      <c r="H51" s="40">
        <v>0</v>
      </c>
      <c r="I51" s="40" t="s">
        <v>156</v>
      </c>
      <c r="J51" s="40"/>
      <c r="K51" s="40"/>
      <c r="L51" s="40"/>
      <c r="M51" s="40"/>
      <c r="N51" s="40" t="s">
        <v>156</v>
      </c>
      <c r="P51" s="40"/>
    </row>
    <row r="52" s="59" customFormat="1" ht="32" customHeight="1" spans="1:16">
      <c r="A52" s="68"/>
      <c r="B52" s="40"/>
      <c r="C52" s="66" t="s">
        <v>157</v>
      </c>
      <c r="D52" s="67" t="s">
        <v>158</v>
      </c>
      <c r="E52" s="67">
        <v>2</v>
      </c>
      <c r="F52" s="40" t="s">
        <v>153</v>
      </c>
      <c r="G52" s="40">
        <v>0</v>
      </c>
      <c r="H52" s="40">
        <v>0</v>
      </c>
      <c r="I52" s="40" t="s">
        <v>153</v>
      </c>
      <c r="J52" s="40"/>
      <c r="K52" s="40"/>
      <c r="L52" s="40"/>
      <c r="M52" s="40"/>
      <c r="N52" s="40"/>
      <c r="O52" s="40" t="s">
        <v>153</v>
      </c>
      <c r="P52" s="40"/>
    </row>
    <row r="53" s="59" customFormat="1" ht="32" customHeight="1" spans="1:16">
      <c r="A53" s="68"/>
      <c r="B53" s="40"/>
      <c r="C53" s="66" t="s">
        <v>159</v>
      </c>
      <c r="D53" s="67" t="s">
        <v>160</v>
      </c>
      <c r="E53" s="67">
        <v>12</v>
      </c>
      <c r="F53" s="40" t="s">
        <v>161</v>
      </c>
      <c r="G53" s="40">
        <v>0</v>
      </c>
      <c r="H53" s="40">
        <v>0</v>
      </c>
      <c r="I53" s="40" t="s">
        <v>161</v>
      </c>
      <c r="J53" s="40"/>
      <c r="K53" s="40"/>
      <c r="L53" s="40"/>
      <c r="M53" s="40"/>
      <c r="N53" s="40"/>
      <c r="O53" s="40" t="s">
        <v>161</v>
      </c>
      <c r="P53" s="40"/>
    </row>
    <row r="54" s="59" customFormat="1" ht="32" customHeight="1" spans="1:16">
      <c r="A54" s="68"/>
      <c r="B54" s="40"/>
      <c r="C54" s="66" t="s">
        <v>162</v>
      </c>
      <c r="D54" s="67" t="s">
        <v>163</v>
      </c>
      <c r="E54" s="67">
        <v>1</v>
      </c>
      <c r="F54" s="40" t="s">
        <v>156</v>
      </c>
      <c r="G54" s="40">
        <v>0</v>
      </c>
      <c r="H54" s="40">
        <v>0</v>
      </c>
      <c r="I54" s="40" t="s">
        <v>156</v>
      </c>
      <c r="J54" s="40"/>
      <c r="K54" s="40"/>
      <c r="L54" s="40"/>
      <c r="M54" s="40"/>
      <c r="N54" s="40" t="s">
        <v>156</v>
      </c>
      <c r="O54" s="40"/>
      <c r="P54" s="40"/>
    </row>
    <row r="55" s="59" customFormat="1" ht="32" customHeight="1" spans="1:16">
      <c r="A55" s="68"/>
      <c r="B55" s="40"/>
      <c r="C55" s="73" t="s">
        <v>164</v>
      </c>
      <c r="D55" s="74" t="s">
        <v>165</v>
      </c>
      <c r="E55" s="74">
        <v>1</v>
      </c>
      <c r="F55" s="74">
        <v>20</v>
      </c>
      <c r="G55" s="74">
        <v>0</v>
      </c>
      <c r="H55" s="74">
        <v>20</v>
      </c>
      <c r="I55" s="74"/>
      <c r="J55" s="74"/>
      <c r="K55" s="74"/>
      <c r="L55" s="74"/>
      <c r="M55" s="74"/>
      <c r="N55" s="74">
        <v>3</v>
      </c>
      <c r="O55" s="73"/>
      <c r="P55" s="74"/>
    </row>
    <row r="56" s="59" customFormat="1" ht="32" customHeight="1" spans="1:16">
      <c r="A56" s="69"/>
      <c r="B56" s="69"/>
      <c r="C56" s="40" t="s">
        <v>43</v>
      </c>
      <c r="D56" s="40"/>
      <c r="E56" s="69">
        <v>19</v>
      </c>
      <c r="F56" s="69" t="s">
        <v>166</v>
      </c>
      <c r="G56" s="69">
        <f t="shared" ref="E56:P56" si="2">SUM(G50:G54)</f>
        <v>0</v>
      </c>
      <c r="H56" s="69">
        <f t="shared" si="2"/>
        <v>0</v>
      </c>
      <c r="I56" s="69">
        <f t="shared" si="2"/>
        <v>0</v>
      </c>
      <c r="J56" s="69">
        <f t="shared" si="2"/>
        <v>0</v>
      </c>
      <c r="K56" s="69">
        <f t="shared" si="2"/>
        <v>0</v>
      </c>
      <c r="L56" s="69">
        <f t="shared" si="2"/>
        <v>0</v>
      </c>
      <c r="M56" s="69">
        <f t="shared" si="2"/>
        <v>0</v>
      </c>
      <c r="N56" s="69">
        <v>3</v>
      </c>
      <c r="O56" s="69">
        <f t="shared" si="2"/>
        <v>0</v>
      </c>
      <c r="P56" s="69">
        <f t="shared" si="2"/>
        <v>0</v>
      </c>
    </row>
    <row r="60" spans="21:21">
      <c r="U60" s="61">
        <v>92</v>
      </c>
    </row>
    <row r="61" spans="21:21">
      <c r="U61" s="61">
        <v>19</v>
      </c>
    </row>
    <row r="62" spans="21:21">
      <c r="U62" s="61">
        <v>92</v>
      </c>
    </row>
  </sheetData>
  <mergeCells count="25">
    <mergeCell ref="A1:B1"/>
    <mergeCell ref="A2:P2"/>
    <mergeCell ref="E3:H3"/>
    <mergeCell ref="I3:P3"/>
    <mergeCell ref="I4:J4"/>
    <mergeCell ref="K4:L4"/>
    <mergeCell ref="M4:N4"/>
    <mergeCell ref="O4:P4"/>
    <mergeCell ref="C13:D13"/>
    <mergeCell ref="C35:D35"/>
    <mergeCell ref="C48:D48"/>
    <mergeCell ref="B49:P49"/>
    <mergeCell ref="C56:D56"/>
    <mergeCell ref="A6:A55"/>
    <mergeCell ref="B6:B13"/>
    <mergeCell ref="B14:B35"/>
    <mergeCell ref="B36:B48"/>
    <mergeCell ref="B50:B55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scale="9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K22" sqref="K22"/>
    </sheetView>
  </sheetViews>
  <sheetFormatPr defaultColWidth="9" defaultRowHeight="13.5"/>
  <cols>
    <col min="1" max="1" width="8" style="48" customWidth="1"/>
    <col min="2" max="2" width="10.625" style="48" customWidth="1"/>
    <col min="3" max="4" width="8" style="48" customWidth="1"/>
    <col min="5" max="12" width="6.44166666666667" style="48" customWidth="1"/>
    <col min="13" max="16384" width="9" style="31"/>
  </cols>
  <sheetData>
    <row r="1" ht="14.25" spans="1:12">
      <c r="A1" s="49" t="s">
        <v>167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20.25" spans="1:12">
      <c r="A2" s="24" t="s">
        <v>168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" customHeight="1" spans="1:12">
      <c r="A3" s="51" t="s">
        <v>169</v>
      </c>
      <c r="B3" s="51" t="s">
        <v>3</v>
      </c>
      <c r="C3" s="25" t="s">
        <v>170</v>
      </c>
      <c r="D3" s="25" t="s">
        <v>9</v>
      </c>
      <c r="E3" s="25" t="s">
        <v>171</v>
      </c>
      <c r="F3" s="25"/>
      <c r="G3" s="25"/>
      <c r="H3" s="25"/>
      <c r="I3" s="25"/>
      <c r="J3" s="25"/>
      <c r="K3" s="25"/>
      <c r="L3" s="25"/>
    </row>
    <row r="4" spans="1:12">
      <c r="A4" s="52"/>
      <c r="B4" s="52"/>
      <c r="C4" s="25"/>
      <c r="D4" s="25"/>
      <c r="E4" s="25" t="s">
        <v>172</v>
      </c>
      <c r="F4" s="25" t="s">
        <v>173</v>
      </c>
      <c r="G4" s="25" t="s">
        <v>174</v>
      </c>
      <c r="H4" s="25" t="s">
        <v>175</v>
      </c>
      <c r="I4" s="25" t="s">
        <v>176</v>
      </c>
      <c r="J4" s="25" t="s">
        <v>177</v>
      </c>
      <c r="K4" s="25" t="s">
        <v>178</v>
      </c>
      <c r="L4" s="25" t="s">
        <v>179</v>
      </c>
    </row>
    <row r="5" ht="24" customHeight="1" spans="1:12">
      <c r="A5" s="53" t="s">
        <v>180</v>
      </c>
      <c r="B5" s="36" t="s">
        <v>17</v>
      </c>
      <c r="C5" s="37">
        <v>32</v>
      </c>
      <c r="D5" s="37">
        <v>652</v>
      </c>
      <c r="E5" s="37">
        <v>4</v>
      </c>
      <c r="F5" s="37">
        <v>8</v>
      </c>
      <c r="G5" s="37">
        <v>7</v>
      </c>
      <c r="H5" s="37">
        <v>8</v>
      </c>
      <c r="I5" s="37">
        <v>3</v>
      </c>
      <c r="J5" s="37">
        <v>2</v>
      </c>
      <c r="K5" s="37">
        <v>0</v>
      </c>
      <c r="L5" s="37">
        <v>0</v>
      </c>
    </row>
    <row r="6" ht="24" customHeight="1" spans="1:12">
      <c r="A6" s="54"/>
      <c r="B6" s="36" t="s">
        <v>44</v>
      </c>
      <c r="C6" s="37">
        <v>9</v>
      </c>
      <c r="D6" s="37">
        <v>166</v>
      </c>
      <c r="E6" s="55">
        <v>4</v>
      </c>
      <c r="F6" s="55">
        <v>0</v>
      </c>
      <c r="G6" s="55">
        <v>0</v>
      </c>
      <c r="H6" s="55">
        <v>0</v>
      </c>
      <c r="I6" s="55">
        <v>3</v>
      </c>
      <c r="J6" s="55">
        <v>2</v>
      </c>
      <c r="K6" s="55">
        <v>0</v>
      </c>
      <c r="L6" s="55">
        <v>0</v>
      </c>
    </row>
    <row r="7" ht="53" customHeight="1" spans="1:12">
      <c r="A7" s="54"/>
      <c r="B7" s="36" t="s">
        <v>57</v>
      </c>
      <c r="C7" s="39">
        <v>8</v>
      </c>
      <c r="D7" s="39">
        <v>144</v>
      </c>
      <c r="E7" s="39">
        <v>0</v>
      </c>
      <c r="F7" s="39">
        <v>3</v>
      </c>
      <c r="G7" s="39">
        <v>1</v>
      </c>
      <c r="H7" s="39">
        <v>2</v>
      </c>
      <c r="I7" s="39">
        <v>2</v>
      </c>
      <c r="J7" s="39">
        <v>0</v>
      </c>
      <c r="K7" s="39">
        <v>0</v>
      </c>
      <c r="L7" s="39">
        <v>0</v>
      </c>
    </row>
    <row r="8" ht="24" customHeight="1" spans="1:12">
      <c r="A8" s="53" t="s">
        <v>181</v>
      </c>
      <c r="B8" s="26" t="s">
        <v>66</v>
      </c>
      <c r="C8" s="40">
        <v>23</v>
      </c>
      <c r="D8" s="40">
        <v>414</v>
      </c>
      <c r="E8" s="42">
        <v>5</v>
      </c>
      <c r="F8" s="42">
        <v>7</v>
      </c>
      <c r="G8" s="42">
        <v>6</v>
      </c>
      <c r="H8" s="42">
        <v>3</v>
      </c>
      <c r="I8" s="40">
        <v>2</v>
      </c>
      <c r="J8" s="40">
        <v>0</v>
      </c>
      <c r="K8" s="40">
        <f t="shared" ref="I8:L8" si="0">SUM(K1:K7)</f>
        <v>0</v>
      </c>
      <c r="L8" s="40">
        <f t="shared" si="0"/>
        <v>0</v>
      </c>
    </row>
    <row r="9" ht="24" customHeight="1" spans="1:12">
      <c r="A9" s="54"/>
      <c r="B9" s="26" t="s">
        <v>81</v>
      </c>
      <c r="C9" s="40">
        <v>53</v>
      </c>
      <c r="D9" s="42">
        <v>954</v>
      </c>
      <c r="E9" s="56">
        <v>5</v>
      </c>
      <c r="F9" s="56">
        <v>4</v>
      </c>
      <c r="G9" s="56">
        <v>11</v>
      </c>
      <c r="H9" s="56">
        <v>11</v>
      </c>
      <c r="I9" s="56">
        <v>8</v>
      </c>
      <c r="J9" s="56">
        <v>9</v>
      </c>
      <c r="K9" s="56">
        <v>5</v>
      </c>
      <c r="L9" s="56">
        <v>0</v>
      </c>
    </row>
    <row r="10" ht="24" customHeight="1" spans="1:12">
      <c r="A10" s="54"/>
      <c r="B10" s="26" t="s">
        <v>124</v>
      </c>
      <c r="C10" s="26">
        <v>16</v>
      </c>
      <c r="D10" s="26">
        <v>288</v>
      </c>
      <c r="E10" s="56">
        <v>2</v>
      </c>
      <c r="F10" s="56">
        <v>3</v>
      </c>
      <c r="G10" s="56">
        <v>3</v>
      </c>
      <c r="H10" s="56">
        <v>3</v>
      </c>
      <c r="I10" s="56">
        <v>3</v>
      </c>
      <c r="J10" s="56">
        <v>2</v>
      </c>
      <c r="K10" s="56">
        <v>0</v>
      </c>
      <c r="L10" s="56">
        <v>0</v>
      </c>
    </row>
    <row r="11" ht="24" customHeight="1" spans="1:12">
      <c r="A11" s="57"/>
      <c r="B11" s="26" t="s">
        <v>150</v>
      </c>
      <c r="C11" s="26">
        <v>19</v>
      </c>
      <c r="D11" s="26">
        <v>380</v>
      </c>
      <c r="E11" s="2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5</v>
      </c>
      <c r="K11" s="56">
        <v>14</v>
      </c>
      <c r="L11" s="56">
        <v>0</v>
      </c>
    </row>
    <row r="12" ht="24" customHeight="1" spans="1:12">
      <c r="A12" s="26" t="s">
        <v>182</v>
      </c>
      <c r="B12" s="26"/>
      <c r="C12" s="36">
        <v>160</v>
      </c>
      <c r="D12" s="26">
        <v>2998</v>
      </c>
      <c r="E12" s="26">
        <v>20</v>
      </c>
      <c r="F12" s="26">
        <v>25</v>
      </c>
      <c r="G12" s="26">
        <v>28</v>
      </c>
      <c r="H12" s="26">
        <v>27</v>
      </c>
      <c r="I12" s="26">
        <v>21</v>
      </c>
      <c r="J12" s="26">
        <v>20</v>
      </c>
      <c r="K12" s="26">
        <v>19</v>
      </c>
      <c r="L12" s="26">
        <v>0</v>
      </c>
    </row>
    <row r="13" ht="27" customHeight="1" spans="1:12">
      <c r="A13" s="25" t="s">
        <v>183</v>
      </c>
      <c r="B13" s="25"/>
      <c r="C13" s="58"/>
      <c r="D13" s="26"/>
      <c r="E13" s="26"/>
      <c r="F13" s="26"/>
      <c r="G13" s="26"/>
      <c r="H13" s="26"/>
      <c r="I13" s="26"/>
      <c r="J13" s="26"/>
      <c r="K13" s="26"/>
      <c r="L13" s="26"/>
    </row>
  </sheetData>
  <mergeCells count="11">
    <mergeCell ref="A2:L2"/>
    <mergeCell ref="E3:L3"/>
    <mergeCell ref="A12:B12"/>
    <mergeCell ref="A13:B13"/>
    <mergeCell ref="C13:L13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O16" sqref="O16"/>
    </sheetView>
  </sheetViews>
  <sheetFormatPr defaultColWidth="9" defaultRowHeight="13.5"/>
  <cols>
    <col min="1" max="1" width="11.0916666666667" style="31" customWidth="1"/>
    <col min="2" max="2" width="11.3666666666667" style="31" customWidth="1"/>
    <col min="3" max="4" width="9" style="31"/>
    <col min="5" max="5" width="11.3666666666667" style="31" customWidth="1"/>
    <col min="6" max="6" width="11.125" style="31"/>
    <col min="7" max="7" width="9.63333333333333" style="31" customWidth="1"/>
    <col min="8" max="8" width="8.09166666666667" style="31" customWidth="1"/>
    <col min="9" max="9" width="8.63333333333333" style="31" customWidth="1"/>
    <col min="10" max="13" width="9" style="31"/>
    <col min="14" max="14" width="12.625" style="31"/>
    <col min="15" max="16384" width="9" style="31"/>
  </cols>
  <sheetData>
    <row r="1" ht="24" customHeight="1" spans="1:9">
      <c r="A1" s="32" t="s">
        <v>184</v>
      </c>
      <c r="B1" s="30"/>
      <c r="C1" s="30"/>
      <c r="D1" s="30"/>
      <c r="E1" s="30"/>
      <c r="F1" s="30"/>
      <c r="G1" s="30"/>
      <c r="H1" s="30"/>
      <c r="I1" s="30"/>
    </row>
    <row r="2" ht="24" customHeight="1" spans="1:10">
      <c r="A2" s="33" t="s">
        <v>185</v>
      </c>
      <c r="B2" s="33"/>
      <c r="C2" s="33"/>
      <c r="D2" s="33"/>
      <c r="E2" s="33"/>
      <c r="F2" s="33"/>
      <c r="G2" s="33"/>
      <c r="H2" s="33"/>
      <c r="I2" s="33"/>
      <c r="J2" s="47"/>
    </row>
    <row r="3" ht="24" customHeight="1" spans="1:9">
      <c r="A3" s="25" t="s">
        <v>169</v>
      </c>
      <c r="B3" s="25" t="s">
        <v>3</v>
      </c>
      <c r="C3" s="25" t="s">
        <v>170</v>
      </c>
      <c r="D3" s="25" t="s">
        <v>9</v>
      </c>
      <c r="E3" s="25" t="s">
        <v>186</v>
      </c>
      <c r="F3" s="34" t="s">
        <v>187</v>
      </c>
      <c r="G3" s="34"/>
      <c r="H3" s="34"/>
      <c r="I3" s="34"/>
    </row>
    <row r="4" ht="24" customHeight="1" spans="1:9">
      <c r="A4" s="25"/>
      <c r="B4" s="25"/>
      <c r="C4" s="25"/>
      <c r="D4" s="25"/>
      <c r="E4" s="25"/>
      <c r="F4" s="35" t="s">
        <v>188</v>
      </c>
      <c r="G4" s="25" t="s">
        <v>189</v>
      </c>
      <c r="H4" s="25" t="s">
        <v>11</v>
      </c>
      <c r="I4" s="25" t="s">
        <v>189</v>
      </c>
    </row>
    <row r="5" ht="24" customHeight="1" spans="1:9">
      <c r="A5" s="26" t="s">
        <v>180</v>
      </c>
      <c r="B5" s="36" t="s">
        <v>17</v>
      </c>
      <c r="C5" s="37">
        <v>32</v>
      </c>
      <c r="D5" s="37">
        <v>652</v>
      </c>
      <c r="E5" s="38">
        <f>D5/D14</f>
        <v>0.217478318879253</v>
      </c>
      <c r="F5" s="37">
        <v>484</v>
      </c>
      <c r="G5" s="38">
        <f>F5/D8</f>
        <v>0.503118503118503</v>
      </c>
      <c r="H5" s="37">
        <v>168</v>
      </c>
      <c r="I5" s="38">
        <f>H5/D8</f>
        <v>0.174636174636175</v>
      </c>
    </row>
    <row r="6" ht="24" customHeight="1" spans="1:9">
      <c r="A6" s="26"/>
      <c r="B6" s="36" t="s">
        <v>44</v>
      </c>
      <c r="C6" s="37">
        <v>9</v>
      </c>
      <c r="D6" s="37">
        <v>166</v>
      </c>
      <c r="E6" s="38">
        <f>D6/D14</f>
        <v>0.0553702468312208</v>
      </c>
      <c r="F6" s="37">
        <v>126</v>
      </c>
      <c r="G6" s="38">
        <f>F6/D8</f>
        <v>0.130977130977131</v>
      </c>
      <c r="H6" s="37">
        <v>40</v>
      </c>
      <c r="I6" s="38">
        <f>H6/D8</f>
        <v>0.0415800415800416</v>
      </c>
    </row>
    <row r="7" ht="24" customHeight="1" spans="1:9">
      <c r="A7" s="26"/>
      <c r="B7" s="36" t="s">
        <v>57</v>
      </c>
      <c r="C7" s="39">
        <v>8</v>
      </c>
      <c r="D7" s="39">
        <v>144</v>
      </c>
      <c r="E7" s="38">
        <f>D7/D14</f>
        <v>0.048032021347565</v>
      </c>
      <c r="F7" s="37">
        <v>90</v>
      </c>
      <c r="G7" s="38">
        <f>F7/D8</f>
        <v>0.0935550935550936</v>
      </c>
      <c r="H7" s="37">
        <v>0</v>
      </c>
      <c r="I7" s="38">
        <f>H7/D8</f>
        <v>0</v>
      </c>
    </row>
    <row r="8" ht="24" customHeight="1" spans="1:9">
      <c r="A8" s="26"/>
      <c r="B8" s="36" t="s">
        <v>43</v>
      </c>
      <c r="C8" s="39">
        <v>49</v>
      </c>
      <c r="D8" s="39">
        <v>962</v>
      </c>
      <c r="E8" s="38">
        <f>D8/D14</f>
        <v>0.320880587058039</v>
      </c>
      <c r="F8" s="37">
        <v>754</v>
      </c>
      <c r="G8" s="38">
        <f>F8/D8</f>
        <v>0.783783783783784</v>
      </c>
      <c r="H8" s="37">
        <v>208</v>
      </c>
      <c r="I8" s="38">
        <f>H8/D8</f>
        <v>0.216216216216216</v>
      </c>
    </row>
    <row r="9" ht="24" customHeight="1" spans="1:9">
      <c r="A9" s="26" t="s">
        <v>181</v>
      </c>
      <c r="B9" s="26" t="s">
        <v>66</v>
      </c>
      <c r="C9" s="40">
        <v>23</v>
      </c>
      <c r="D9" s="40">
        <v>414</v>
      </c>
      <c r="E9" s="38">
        <f>D9/D14</f>
        <v>0.13809206137425</v>
      </c>
      <c r="F9" s="26">
        <v>396</v>
      </c>
      <c r="G9" s="41">
        <f>F9/D13</f>
        <v>0.194499017681729</v>
      </c>
      <c r="H9" s="26">
        <v>18</v>
      </c>
      <c r="I9" s="41">
        <f>H9/D13</f>
        <v>0.00884086444007859</v>
      </c>
    </row>
    <row r="10" s="30" customFormat="1" ht="24" customHeight="1" spans="1:9">
      <c r="A10" s="26"/>
      <c r="B10" s="26" t="s">
        <v>81</v>
      </c>
      <c r="C10" s="40">
        <v>53</v>
      </c>
      <c r="D10" s="42">
        <v>954</v>
      </c>
      <c r="E10" s="38">
        <f>D10/D14</f>
        <v>0.318212141427618</v>
      </c>
      <c r="F10" s="26">
        <v>639</v>
      </c>
      <c r="G10" s="41">
        <f>F10/D13</f>
        <v>0.31385068762279</v>
      </c>
      <c r="H10" s="26">
        <v>315</v>
      </c>
      <c r="I10" s="41">
        <f>H10/D13</f>
        <v>0.154715127701375</v>
      </c>
    </row>
    <row r="11" ht="24" customHeight="1" spans="1:9">
      <c r="A11" s="26"/>
      <c r="B11" s="26" t="s">
        <v>124</v>
      </c>
      <c r="C11" s="26">
        <v>16</v>
      </c>
      <c r="D11" s="26">
        <v>288</v>
      </c>
      <c r="E11" s="38">
        <f>D11/D14</f>
        <v>0.0960640426951301</v>
      </c>
      <c r="F11" s="26">
        <v>198</v>
      </c>
      <c r="G11" s="41">
        <f>F11/D13</f>
        <v>0.0972495088408644</v>
      </c>
      <c r="H11" s="26">
        <v>90</v>
      </c>
      <c r="I11" s="41">
        <f>H11/D13</f>
        <v>0.0442043222003929</v>
      </c>
    </row>
    <row r="12" ht="24" customHeight="1" spans="1:9">
      <c r="A12" s="26"/>
      <c r="B12" s="26" t="s">
        <v>150</v>
      </c>
      <c r="C12" s="26">
        <v>19</v>
      </c>
      <c r="D12" s="26">
        <v>380</v>
      </c>
      <c r="E12" s="38">
        <f>D12/D14</f>
        <v>0.126751167444963</v>
      </c>
      <c r="F12" s="26">
        <v>0</v>
      </c>
      <c r="G12" s="41">
        <f>F12/D13</f>
        <v>0</v>
      </c>
      <c r="H12" s="26">
        <v>380</v>
      </c>
      <c r="I12" s="41">
        <f>H12/D13</f>
        <v>0.18664047151277</v>
      </c>
    </row>
    <row r="13" ht="24" customHeight="1" spans="1:9">
      <c r="A13" s="26"/>
      <c r="B13" s="26" t="s">
        <v>43</v>
      </c>
      <c r="C13" s="26">
        <v>111</v>
      </c>
      <c r="D13" s="26">
        <v>2036</v>
      </c>
      <c r="E13" s="38">
        <f>D13/D14</f>
        <v>0.679119412941961</v>
      </c>
      <c r="F13" s="26">
        <v>1233</v>
      </c>
      <c r="G13" s="41">
        <f>F13/D13</f>
        <v>0.605599214145383</v>
      </c>
      <c r="H13" s="26">
        <v>803</v>
      </c>
      <c r="I13" s="41">
        <f>H13/D13</f>
        <v>0.394400785854617</v>
      </c>
    </row>
    <row r="14" ht="24" customHeight="1" spans="1:9">
      <c r="A14" s="43" t="s">
        <v>182</v>
      </c>
      <c r="B14" s="43"/>
      <c r="C14" s="26">
        <v>160</v>
      </c>
      <c r="D14" s="26">
        <v>2998</v>
      </c>
      <c r="E14" s="38">
        <f>D14/D14</f>
        <v>1</v>
      </c>
      <c r="F14" s="26">
        <v>1987</v>
      </c>
      <c r="G14" s="41">
        <f>F14/D14</f>
        <v>0.662775183455637</v>
      </c>
      <c r="H14" s="26">
        <v>1011</v>
      </c>
      <c r="I14" s="41">
        <f>H14/D14</f>
        <v>0.337224816544363</v>
      </c>
    </row>
    <row r="16" spans="3:5">
      <c r="C16" s="44"/>
      <c r="D16" s="45"/>
      <c r="E16" s="44"/>
    </row>
    <row r="17" spans="3:5">
      <c r="C17" s="44"/>
      <c r="D17" s="46"/>
      <c r="E17" s="44"/>
    </row>
    <row r="18" spans="3:5">
      <c r="C18" s="44"/>
      <c r="D18" s="44"/>
      <c r="E18" s="44"/>
    </row>
  </sheetData>
  <mergeCells count="10">
    <mergeCell ref="A2:I2"/>
    <mergeCell ref="F3:I3"/>
    <mergeCell ref="A14:B14"/>
    <mergeCell ref="A3:A4"/>
    <mergeCell ref="A5:A7"/>
    <mergeCell ref="A9:A12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K10" sqref="K10"/>
    </sheetView>
  </sheetViews>
  <sheetFormatPr defaultColWidth="8.725" defaultRowHeight="13.5" outlineLevelCol="7"/>
  <cols>
    <col min="1" max="1" width="20.275" customWidth="1"/>
    <col min="2" max="2" width="16.3666666666667" customWidth="1"/>
    <col min="3" max="3" width="12" customWidth="1"/>
    <col min="4" max="4" width="12.1833333333333" customWidth="1"/>
    <col min="5" max="5" width="12.6333333333333" customWidth="1"/>
    <col min="6" max="6" width="12" customWidth="1"/>
    <col min="7" max="7" width="11.4583333333333" customWidth="1"/>
    <col min="8" max="8" width="15.9083333333333" customWidth="1"/>
  </cols>
  <sheetData>
    <row r="1" ht="14.25" spans="1:8">
      <c r="A1" s="22" t="s">
        <v>190</v>
      </c>
      <c r="B1" s="22"/>
      <c r="C1" s="23"/>
      <c r="D1" s="23"/>
      <c r="E1" s="23"/>
      <c r="F1" s="23"/>
      <c r="G1" s="23"/>
      <c r="H1" s="23"/>
    </row>
    <row r="2" ht="20.25" spans="1:8">
      <c r="A2" s="24" t="s">
        <v>191</v>
      </c>
      <c r="B2" s="24"/>
      <c r="C2" s="24"/>
      <c r="D2" s="24"/>
      <c r="E2" s="24"/>
      <c r="F2" s="24"/>
      <c r="G2" s="24"/>
      <c r="H2" s="24"/>
    </row>
    <row r="3" ht="34" customHeight="1" spans="1:8">
      <c r="A3" s="25" t="s">
        <v>192</v>
      </c>
      <c r="B3" s="25" t="s">
        <v>193</v>
      </c>
      <c r="C3" s="25" t="s">
        <v>194</v>
      </c>
      <c r="D3" s="25" t="s">
        <v>8</v>
      </c>
      <c r="E3" s="25" t="s">
        <v>9</v>
      </c>
      <c r="F3" s="25" t="s">
        <v>195</v>
      </c>
      <c r="G3" s="25" t="s">
        <v>196</v>
      </c>
      <c r="H3" s="25" t="s">
        <v>197</v>
      </c>
    </row>
    <row r="4" s="21" customFormat="1" ht="61" customHeight="1" spans="1:8">
      <c r="A4" s="26" t="s">
        <v>36</v>
      </c>
      <c r="B4" s="26" t="s">
        <v>198</v>
      </c>
      <c r="C4" s="26">
        <v>4</v>
      </c>
      <c r="D4" s="26">
        <v>2</v>
      </c>
      <c r="E4" s="26">
        <v>40</v>
      </c>
      <c r="F4" s="26">
        <v>0</v>
      </c>
      <c r="G4" s="26" t="s">
        <v>199</v>
      </c>
      <c r="H4" s="26"/>
    </row>
    <row r="5" s="21" customFormat="1" ht="33" customHeight="1" spans="1:8">
      <c r="A5" s="26" t="s">
        <v>52</v>
      </c>
      <c r="B5" s="26" t="s">
        <v>44</v>
      </c>
      <c r="C5" s="26">
        <v>6</v>
      </c>
      <c r="D5" s="26">
        <v>2</v>
      </c>
      <c r="E5" s="26">
        <v>40</v>
      </c>
      <c r="F5" s="26">
        <v>4</v>
      </c>
      <c r="G5" s="26"/>
      <c r="H5" s="26"/>
    </row>
    <row r="6" s="21" customFormat="1" ht="33" customHeight="1" spans="1:8">
      <c r="A6" s="26" t="s">
        <v>162</v>
      </c>
      <c r="B6" s="26" t="s">
        <v>150</v>
      </c>
      <c r="C6" s="26">
        <v>6</v>
      </c>
      <c r="D6" s="26">
        <v>1</v>
      </c>
      <c r="E6" s="26">
        <v>20</v>
      </c>
      <c r="F6" s="26" t="s">
        <v>156</v>
      </c>
      <c r="G6" s="26"/>
      <c r="H6" s="27"/>
    </row>
    <row r="7" s="21" customFormat="1" ht="33" customHeight="1" spans="1:8">
      <c r="A7" s="26" t="s">
        <v>151</v>
      </c>
      <c r="B7" s="26" t="s">
        <v>150</v>
      </c>
      <c r="C7" s="26">
        <v>6</v>
      </c>
      <c r="D7" s="26">
        <v>2</v>
      </c>
      <c r="E7" s="26">
        <v>40</v>
      </c>
      <c r="F7" s="26" t="s">
        <v>153</v>
      </c>
      <c r="G7" s="26"/>
      <c r="H7" s="26"/>
    </row>
    <row r="8" s="21" customFormat="1" ht="33" customHeight="1" spans="1:8">
      <c r="A8" s="26" t="s">
        <v>154</v>
      </c>
      <c r="B8" s="26" t="s">
        <v>150</v>
      </c>
      <c r="C8" s="26">
        <v>6</v>
      </c>
      <c r="D8" s="26">
        <v>1</v>
      </c>
      <c r="E8" s="26">
        <v>20</v>
      </c>
      <c r="F8" s="26" t="s">
        <v>156</v>
      </c>
      <c r="G8" s="26"/>
      <c r="H8" s="26"/>
    </row>
    <row r="9" s="21" customFormat="1" ht="33" customHeight="1" spans="1:8">
      <c r="A9" s="26" t="s">
        <v>157</v>
      </c>
      <c r="B9" s="26" t="s">
        <v>150</v>
      </c>
      <c r="C9" s="26">
        <v>7</v>
      </c>
      <c r="D9" s="26">
        <v>2</v>
      </c>
      <c r="E9" s="26">
        <v>40</v>
      </c>
      <c r="F9" s="26" t="s">
        <v>153</v>
      </c>
      <c r="G9" s="26"/>
      <c r="H9" s="26"/>
    </row>
    <row r="10" s="21" customFormat="1" ht="33" customHeight="1" spans="1:8">
      <c r="A10" s="26" t="s">
        <v>164</v>
      </c>
      <c r="B10" s="26" t="s">
        <v>150</v>
      </c>
      <c r="C10" s="26">
        <v>6</v>
      </c>
      <c r="D10" s="26">
        <v>1</v>
      </c>
      <c r="E10" s="26">
        <v>20</v>
      </c>
      <c r="F10" s="26" t="s">
        <v>156</v>
      </c>
      <c r="G10" s="26"/>
      <c r="H10" s="26"/>
    </row>
    <row r="11" s="21" customFormat="1" ht="33" customHeight="1" spans="1:8">
      <c r="A11" s="26" t="s">
        <v>200</v>
      </c>
      <c r="B11" s="26" t="s">
        <v>150</v>
      </c>
      <c r="C11" s="26">
        <v>7</v>
      </c>
      <c r="D11" s="26">
        <v>12</v>
      </c>
      <c r="E11" s="26">
        <v>240</v>
      </c>
      <c r="F11" s="26" t="s">
        <v>161</v>
      </c>
      <c r="G11" s="26"/>
      <c r="H11" s="26"/>
    </row>
    <row r="12" s="21" customFormat="1" ht="33" customHeight="1" spans="1:8">
      <c r="A12" s="26" t="s">
        <v>43</v>
      </c>
      <c r="B12" s="28"/>
      <c r="C12" s="28"/>
      <c r="D12" s="26">
        <f>SUM(D4:D11)</f>
        <v>23</v>
      </c>
      <c r="E12" s="26">
        <f>SUM(E4:E11)</f>
        <v>460</v>
      </c>
      <c r="F12" s="26"/>
      <c r="G12" s="28"/>
      <c r="H12" s="29"/>
    </row>
  </sheetData>
  <mergeCells count="1">
    <mergeCell ref="A2:H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zoomScale="85" zoomScaleNormal="85" workbookViewId="0">
      <selection activeCell="K11" sqref="K11"/>
    </sheetView>
  </sheetViews>
  <sheetFormatPr defaultColWidth="9" defaultRowHeight="13.5"/>
  <cols>
    <col min="1" max="1" width="17.2083333333333" customWidth="1"/>
    <col min="2" max="2" width="14.625" customWidth="1"/>
    <col min="3" max="3" width="5.625" customWidth="1"/>
    <col min="4" max="7" width="10.625" customWidth="1"/>
  </cols>
  <sheetData>
    <row r="1" ht="6" customHeight="1"/>
    <row r="2" customFormat="1" ht="30" customHeight="1" spans="1:1">
      <c r="A2" s="2" t="s">
        <v>201</v>
      </c>
    </row>
    <row r="3" s="1" customFormat="1" ht="162" customHeight="1" spans="1:7">
      <c r="A3" s="3" t="s">
        <v>202</v>
      </c>
      <c r="B3" s="3"/>
      <c r="C3" s="3"/>
      <c r="D3" s="3"/>
      <c r="E3" s="3"/>
      <c r="F3" s="3"/>
      <c r="G3" s="3"/>
    </row>
    <row r="4" ht="43" customHeight="1" spans="1:7">
      <c r="A4" s="4" t="s">
        <v>203</v>
      </c>
      <c r="B4" s="4"/>
      <c r="C4" s="4"/>
      <c r="D4" s="4"/>
      <c r="E4" s="4"/>
      <c r="F4" s="4"/>
      <c r="G4" s="4"/>
    </row>
    <row r="5" ht="29" customHeight="1" spans="1:7">
      <c r="A5" s="5" t="s">
        <v>204</v>
      </c>
      <c r="B5" s="6" t="s">
        <v>3</v>
      </c>
      <c r="C5" s="6" t="s">
        <v>8</v>
      </c>
      <c r="D5" s="7" t="s">
        <v>205</v>
      </c>
      <c r="E5" s="7"/>
      <c r="F5" s="7"/>
      <c r="G5" s="7"/>
    </row>
    <row r="6" ht="29" customHeight="1" spans="1:13">
      <c r="A6" s="5"/>
      <c r="B6" s="8"/>
      <c r="C6" s="8"/>
      <c r="D6" s="9" t="s">
        <v>206</v>
      </c>
      <c r="E6" s="9" t="s">
        <v>207</v>
      </c>
      <c r="F6" s="9" t="s">
        <v>208</v>
      </c>
      <c r="G6" s="9" t="s">
        <v>209</v>
      </c>
      <c r="K6" s="18"/>
      <c r="L6" s="18"/>
      <c r="M6" s="18"/>
    </row>
    <row r="7" ht="30" customHeight="1" spans="1:13">
      <c r="A7" s="10" t="s">
        <v>210</v>
      </c>
      <c r="B7" s="11" t="s">
        <v>211</v>
      </c>
      <c r="C7" s="10">
        <v>2</v>
      </c>
      <c r="D7" s="10">
        <v>2</v>
      </c>
      <c r="E7" s="10"/>
      <c r="F7" s="10"/>
      <c r="G7" s="10"/>
      <c r="K7" s="18"/>
      <c r="L7" s="20"/>
      <c r="M7" s="18"/>
    </row>
    <row r="8" ht="30" customHeight="1" spans="1:13">
      <c r="A8" s="10" t="s">
        <v>212</v>
      </c>
      <c r="B8" s="11" t="s">
        <v>211</v>
      </c>
      <c r="C8" s="10">
        <v>0.5</v>
      </c>
      <c r="D8" s="10">
        <v>0.5</v>
      </c>
      <c r="E8" s="10"/>
      <c r="F8" s="10"/>
      <c r="G8" s="10"/>
      <c r="K8" s="18"/>
      <c r="L8" s="20"/>
      <c r="M8" s="18"/>
    </row>
    <row r="9" ht="30" customHeight="1" spans="1:13">
      <c r="A9" s="10" t="s">
        <v>213</v>
      </c>
      <c r="B9" s="11" t="s">
        <v>211</v>
      </c>
      <c r="C9" s="10">
        <v>0.5</v>
      </c>
      <c r="D9" s="10">
        <v>0.5</v>
      </c>
      <c r="E9" s="12"/>
      <c r="F9" s="10"/>
      <c r="G9" s="10"/>
      <c r="K9" s="18"/>
      <c r="L9" s="18"/>
      <c r="M9" s="18"/>
    </row>
    <row r="10" ht="30" customHeight="1" spans="1:13">
      <c r="A10" s="10" t="s">
        <v>214</v>
      </c>
      <c r="B10" s="11" t="s">
        <v>211</v>
      </c>
      <c r="C10" s="10">
        <v>0.5</v>
      </c>
      <c r="D10" s="10">
        <v>0.5</v>
      </c>
      <c r="E10" s="13"/>
      <c r="F10" s="13"/>
      <c r="G10" s="13"/>
      <c r="K10" s="18"/>
      <c r="L10" s="18"/>
      <c r="M10" s="18"/>
    </row>
    <row r="11" ht="30" customHeight="1" spans="1:7">
      <c r="A11" s="10" t="s">
        <v>215</v>
      </c>
      <c r="B11" s="11" t="s">
        <v>211</v>
      </c>
      <c r="C11" s="10">
        <v>0.5</v>
      </c>
      <c r="D11" s="10">
        <v>0.5</v>
      </c>
      <c r="E11" s="13"/>
      <c r="F11" s="13"/>
      <c r="G11" s="13"/>
    </row>
    <row r="12" ht="30" customHeight="1" spans="1:7">
      <c r="A12" s="10" t="s">
        <v>216</v>
      </c>
      <c r="B12" s="11" t="s">
        <v>211</v>
      </c>
      <c r="C12" s="10">
        <v>0.5</v>
      </c>
      <c r="D12" s="10">
        <v>0.5</v>
      </c>
      <c r="E12" s="13"/>
      <c r="F12" s="13"/>
      <c r="G12" s="13"/>
    </row>
    <row r="13" ht="30" customHeight="1" spans="1:7">
      <c r="A13" s="10" t="s">
        <v>217</v>
      </c>
      <c r="B13" s="11" t="s">
        <v>211</v>
      </c>
      <c r="C13" s="10">
        <v>0.5</v>
      </c>
      <c r="D13" s="10">
        <v>0.5</v>
      </c>
      <c r="E13" s="13"/>
      <c r="F13" s="13"/>
      <c r="G13" s="13"/>
    </row>
    <row r="14" ht="30" customHeight="1" spans="1:7">
      <c r="A14" s="10" t="s">
        <v>213</v>
      </c>
      <c r="B14" s="11" t="s">
        <v>211</v>
      </c>
      <c r="C14" s="10">
        <v>0.5</v>
      </c>
      <c r="D14" s="13"/>
      <c r="E14" s="13">
        <v>0.5</v>
      </c>
      <c r="F14" s="13"/>
      <c r="G14" s="13"/>
    </row>
    <row r="15" ht="30" customHeight="1" spans="1:7">
      <c r="A15" s="10" t="s">
        <v>217</v>
      </c>
      <c r="B15" s="11" t="s">
        <v>211</v>
      </c>
      <c r="C15" s="10">
        <v>0.5</v>
      </c>
      <c r="D15" s="13"/>
      <c r="E15" s="13">
        <v>0.5</v>
      </c>
      <c r="F15" s="13"/>
      <c r="G15" s="13"/>
    </row>
    <row r="16" ht="30" customHeight="1" spans="1:7">
      <c r="A16" s="14" t="s">
        <v>218</v>
      </c>
      <c r="B16" s="11" t="s">
        <v>211</v>
      </c>
      <c r="C16" s="10">
        <v>0.5</v>
      </c>
      <c r="D16" s="13">
        <v>0.5</v>
      </c>
      <c r="E16" s="13"/>
      <c r="F16" s="13"/>
      <c r="G16" s="13"/>
    </row>
    <row r="17" ht="30" customHeight="1" spans="1:7">
      <c r="A17" s="15"/>
      <c r="B17" s="10" t="s">
        <v>219</v>
      </c>
      <c r="C17" s="10">
        <v>0.5</v>
      </c>
      <c r="D17" s="13"/>
      <c r="E17" s="13"/>
      <c r="F17" s="13">
        <v>0.5</v>
      </c>
      <c r="G17" s="13"/>
    </row>
    <row r="18" ht="30" customHeight="1" spans="1:7">
      <c r="A18" s="14" t="s">
        <v>220</v>
      </c>
      <c r="B18" s="11" t="s">
        <v>211</v>
      </c>
      <c r="C18" s="10">
        <v>0.5</v>
      </c>
      <c r="D18" s="13">
        <v>0.5</v>
      </c>
      <c r="E18" s="13"/>
      <c r="F18" s="13"/>
      <c r="G18" s="13"/>
    </row>
    <row r="19" ht="30" customHeight="1" spans="1:7">
      <c r="A19" s="15"/>
      <c r="B19" s="10" t="s">
        <v>219</v>
      </c>
      <c r="C19" s="10">
        <v>0.5</v>
      </c>
      <c r="D19" s="13"/>
      <c r="E19" s="13"/>
      <c r="F19" s="13">
        <v>0.5</v>
      </c>
      <c r="G19" s="13"/>
    </row>
    <row r="20" ht="30" customHeight="1" spans="1:7">
      <c r="A20" s="10" t="s">
        <v>221</v>
      </c>
      <c r="B20" s="10" t="s">
        <v>219</v>
      </c>
      <c r="C20" s="10">
        <v>0.5</v>
      </c>
      <c r="D20" s="13">
        <v>0.5</v>
      </c>
      <c r="E20" s="13"/>
      <c r="F20" s="13"/>
      <c r="G20" s="13"/>
    </row>
    <row r="21" ht="30" customHeight="1" spans="1:7">
      <c r="A21" s="10" t="s">
        <v>222</v>
      </c>
      <c r="B21" s="10" t="s">
        <v>219</v>
      </c>
      <c r="C21" s="10">
        <v>0.5</v>
      </c>
      <c r="D21" s="13">
        <v>0.5</v>
      </c>
      <c r="E21" s="13"/>
      <c r="F21" s="13"/>
      <c r="G21" s="13"/>
    </row>
    <row r="22" ht="30" customHeight="1" spans="1:7">
      <c r="A22" s="10" t="s">
        <v>223</v>
      </c>
      <c r="B22" s="10" t="s">
        <v>219</v>
      </c>
      <c r="C22" s="10">
        <v>0.5</v>
      </c>
      <c r="D22" s="13">
        <v>0.5</v>
      </c>
      <c r="E22" s="13"/>
      <c r="F22" s="13"/>
      <c r="G22" s="13"/>
    </row>
    <row r="23" ht="30" customHeight="1" spans="1:7">
      <c r="A23" s="10" t="s">
        <v>224</v>
      </c>
      <c r="B23" s="10" t="s">
        <v>219</v>
      </c>
      <c r="C23" s="10">
        <v>0.5</v>
      </c>
      <c r="D23" s="13">
        <v>0.5</v>
      </c>
      <c r="E23" s="13"/>
      <c r="F23" s="13"/>
      <c r="G23" s="13"/>
    </row>
    <row r="24" ht="67" customHeight="1" spans="1:7">
      <c r="A24" s="10" t="s">
        <v>225</v>
      </c>
      <c r="B24" s="10" t="s">
        <v>226</v>
      </c>
      <c r="C24" s="11" t="s">
        <v>227</v>
      </c>
      <c r="D24" s="13"/>
      <c r="E24" s="13"/>
      <c r="F24" s="13"/>
      <c r="G24" s="13" t="s">
        <v>228</v>
      </c>
    </row>
    <row r="25" ht="30" customHeight="1" spans="1:7">
      <c r="A25" s="11" t="s">
        <v>229</v>
      </c>
      <c r="B25" s="11" t="s">
        <v>43</v>
      </c>
      <c r="C25" s="10">
        <f>SUM(C7:C23)</f>
        <v>10</v>
      </c>
      <c r="D25" s="13">
        <v>10</v>
      </c>
      <c r="E25" s="13"/>
      <c r="F25" s="13"/>
      <c r="G25" s="13"/>
    </row>
    <row r="26" ht="40" customHeight="1" spans="1:7">
      <c r="A26" s="16" t="s">
        <v>230</v>
      </c>
      <c r="B26" s="16"/>
      <c r="C26" s="16"/>
      <c r="D26" s="16"/>
      <c r="E26" s="16"/>
      <c r="F26" s="16"/>
      <c r="G26" s="16"/>
    </row>
    <row r="27" ht="29" customHeight="1" spans="1:7">
      <c r="A27" s="17"/>
      <c r="B27" s="17"/>
      <c r="C27" s="17"/>
      <c r="D27" s="17"/>
      <c r="E27" s="17"/>
      <c r="F27" s="17"/>
      <c r="G27" s="17"/>
    </row>
    <row r="28" spans="1:4">
      <c r="A28" s="18"/>
      <c r="B28" s="19"/>
      <c r="C28" s="18"/>
      <c r="D28" s="18"/>
    </row>
    <row r="29" spans="1:4">
      <c r="A29" s="18"/>
      <c r="B29" s="18"/>
      <c r="C29" s="18"/>
      <c r="D29" s="18"/>
    </row>
    <row r="30" spans="1:4">
      <c r="A30" s="18"/>
      <c r="B30" s="18"/>
      <c r="C30" s="18"/>
      <c r="D30" s="18"/>
    </row>
  </sheetData>
  <mergeCells count="19">
    <mergeCell ref="A3:G3"/>
    <mergeCell ref="A4:G4"/>
    <mergeCell ref="D5:G5"/>
    <mergeCell ref="D16:E16"/>
    <mergeCell ref="F17:G17"/>
    <mergeCell ref="D18:E18"/>
    <mergeCell ref="F19:G19"/>
    <mergeCell ref="D20:G20"/>
    <mergeCell ref="D21:G21"/>
    <mergeCell ref="D22:G22"/>
    <mergeCell ref="D23:G23"/>
    <mergeCell ref="D25:G25"/>
    <mergeCell ref="A26:G26"/>
    <mergeCell ref="A5:A6"/>
    <mergeCell ref="A16:A17"/>
    <mergeCell ref="A18:A19"/>
    <mergeCell ref="B5:B6"/>
    <mergeCell ref="C5:C6"/>
    <mergeCell ref="L7:L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附表一分表一  </vt:lpstr>
      <vt:lpstr>附表二</vt:lpstr>
      <vt:lpstr>附表三</vt:lpstr>
      <vt:lpstr>附表四</vt:lpstr>
      <vt:lpstr>附表五</vt:lpstr>
      <vt:lpstr>附表一分表二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穆穆²⁰¹⁸</cp:lastModifiedBy>
  <dcterms:created xsi:type="dcterms:W3CDTF">2020-05-26T01:49:00Z</dcterms:created>
  <cp:lastPrinted>2020-07-07T00:22:00Z</cp:lastPrinted>
  <dcterms:modified xsi:type="dcterms:W3CDTF">2022-09-26T03:26:35Z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7D683A945A7143C5B56292809FDAE9FD</vt:lpwstr>
  </property>
</Properties>
</file>