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南苑20200725\南苑\培养方案\2020级培养方案\各专业培养方案\电子信息科学与技术\"/>
    </mc:Choice>
  </mc:AlternateContent>
  <bookViews>
    <workbookView xWindow="0" yWindow="0" windowWidth="20490" windowHeight="7860" tabRatio="764" activeTab="1"/>
  </bookViews>
  <sheets>
    <sheet name="附表一" sheetId="19" r:id="rId1"/>
    <sheet name="附表二" sheetId="3" r:id="rId2"/>
    <sheet name="附表三 " sheetId="21" r:id="rId3"/>
    <sheet name="附表四" sheetId="20" r:id="rId4"/>
    <sheet name="附表五" sheetId="11" r:id="rId5"/>
    <sheet name="附表六分表一" sheetId="22" r:id="rId6"/>
    <sheet name="附表六分表二" sheetId="23" r:id="rId7"/>
    <sheet name="附表六分表三" sheetId="24" r:id="rId8"/>
  </sheets>
  <externalReferences>
    <externalReference r:id="rId9"/>
  </externalReferences>
  <calcPr calcId="162913"/>
</workbook>
</file>

<file path=xl/calcChain.xml><?xml version="1.0" encoding="utf-8"?>
<calcChain xmlns="http://schemas.openxmlformats.org/spreadsheetml/2006/main">
  <c r="E75" i="24" l="1"/>
  <c r="E54" i="24"/>
  <c r="P33" i="24"/>
  <c r="O33" i="24"/>
  <c r="N33" i="24"/>
  <c r="M33" i="24"/>
  <c r="L33" i="24"/>
  <c r="K33" i="24"/>
  <c r="J33" i="24"/>
  <c r="I33" i="24"/>
  <c r="H33" i="24"/>
  <c r="G33" i="24"/>
  <c r="F33" i="24"/>
  <c r="E33" i="24"/>
  <c r="P17" i="24"/>
  <c r="O17" i="24"/>
  <c r="N17" i="24"/>
  <c r="M17" i="24"/>
  <c r="L17" i="24"/>
  <c r="K17" i="24"/>
  <c r="J17" i="24"/>
  <c r="I17" i="24"/>
  <c r="H17" i="24"/>
  <c r="G17" i="24"/>
  <c r="F17" i="24"/>
  <c r="E17" i="24"/>
  <c r="E75" i="23"/>
  <c r="E54" i="23"/>
  <c r="P33" i="23"/>
  <c r="O33" i="23"/>
  <c r="N33" i="23"/>
  <c r="M33" i="23"/>
  <c r="L33" i="23"/>
  <c r="K33" i="23"/>
  <c r="J33" i="23"/>
  <c r="I33" i="23"/>
  <c r="H33" i="23"/>
  <c r="G33" i="23"/>
  <c r="F33" i="23"/>
  <c r="E33" i="23"/>
  <c r="P17" i="23"/>
  <c r="O17" i="23"/>
  <c r="N17" i="23"/>
  <c r="M17" i="23"/>
  <c r="L17" i="23"/>
  <c r="K17" i="23"/>
  <c r="J17" i="23"/>
  <c r="I17" i="23"/>
  <c r="H17" i="23"/>
  <c r="G17" i="23"/>
  <c r="F17" i="23"/>
  <c r="E17" i="23"/>
  <c r="E75" i="22"/>
  <c r="E54" i="22"/>
  <c r="P33" i="22"/>
  <c r="O33" i="22"/>
  <c r="N33" i="22"/>
  <c r="M33" i="22"/>
  <c r="L33" i="22"/>
  <c r="K33" i="22"/>
  <c r="J33" i="22"/>
  <c r="I33" i="22"/>
  <c r="H33" i="22"/>
  <c r="G33" i="22"/>
  <c r="F33" i="22"/>
  <c r="E33" i="22"/>
  <c r="P17" i="22"/>
  <c r="O17" i="22"/>
  <c r="N17" i="22"/>
  <c r="M17" i="22"/>
  <c r="L17" i="22"/>
  <c r="K17" i="22"/>
  <c r="J17" i="22"/>
  <c r="I17" i="22"/>
  <c r="H17" i="22"/>
  <c r="G17" i="22"/>
  <c r="F17" i="22"/>
  <c r="E17" i="22"/>
  <c r="H13" i="20"/>
  <c r="F13" i="20"/>
  <c r="D13" i="20"/>
  <c r="C13" i="20"/>
  <c r="I12" i="20"/>
  <c r="G12" i="20"/>
  <c r="I11" i="20"/>
  <c r="G11" i="20"/>
  <c r="I10" i="20"/>
  <c r="G10" i="20"/>
  <c r="I9" i="20"/>
  <c r="G9" i="20"/>
  <c r="D8" i="20"/>
  <c r="C8" i="20"/>
  <c r="H7" i="20"/>
  <c r="I7" i="20" s="1"/>
  <c r="F7" i="20"/>
  <c r="G7" i="20" s="1"/>
  <c r="I6" i="20"/>
  <c r="G6" i="20"/>
  <c r="F6" i="20"/>
  <c r="H5" i="20"/>
  <c r="I5" i="20" s="1"/>
  <c r="F5" i="20"/>
  <c r="F8" i="20" s="1"/>
  <c r="L12" i="21"/>
  <c r="J12" i="21"/>
  <c r="I12" i="21"/>
  <c r="H12" i="21"/>
  <c r="G12" i="21"/>
  <c r="F12" i="21"/>
  <c r="E12" i="21"/>
  <c r="D12" i="21"/>
  <c r="C12" i="21"/>
  <c r="K6" i="21"/>
  <c r="K12" i="21" s="1"/>
  <c r="E70" i="3"/>
  <c r="P50" i="3"/>
  <c r="O50" i="3"/>
  <c r="N50" i="3"/>
  <c r="M50" i="3"/>
  <c r="L50" i="3"/>
  <c r="K50" i="3"/>
  <c r="J50" i="3"/>
  <c r="I50" i="3"/>
  <c r="H50" i="3"/>
  <c r="G50" i="3"/>
  <c r="F50" i="3"/>
  <c r="E50" i="3"/>
  <c r="P30" i="3"/>
  <c r="O30" i="3"/>
  <c r="N30" i="3"/>
  <c r="M30" i="3"/>
  <c r="L30" i="3"/>
  <c r="K30" i="3"/>
  <c r="J30" i="3"/>
  <c r="I30" i="3"/>
  <c r="H30" i="3"/>
  <c r="G30" i="3"/>
  <c r="F30" i="3"/>
  <c r="E30" i="3"/>
  <c r="P14" i="3"/>
  <c r="O14" i="3"/>
  <c r="N14" i="3"/>
  <c r="M14" i="3"/>
  <c r="L14" i="3"/>
  <c r="K14" i="3"/>
  <c r="J14" i="3"/>
  <c r="I14" i="3"/>
  <c r="H14" i="3"/>
  <c r="G14" i="3"/>
  <c r="F14" i="3"/>
  <c r="E14" i="3"/>
  <c r="P22" i="19"/>
  <c r="O22" i="19"/>
  <c r="N22" i="19"/>
  <c r="M22" i="19"/>
  <c r="H22" i="19"/>
  <c r="G22" i="19"/>
  <c r="F22" i="19"/>
  <c r="G5" i="20" l="1"/>
  <c r="E13" i="20"/>
  <c r="G13" i="20"/>
  <c r="D14" i="20"/>
  <c r="C14" i="20"/>
  <c r="G8" i="20"/>
  <c r="F14" i="20"/>
  <c r="G14" i="20" s="1"/>
  <c r="E7" i="20"/>
  <c r="E11" i="20"/>
  <c r="E10" i="20"/>
  <c r="E5" i="20"/>
  <c r="E6" i="20"/>
  <c r="E12" i="20"/>
  <c r="E9" i="20"/>
  <c r="E14" i="20"/>
  <c r="H8" i="20"/>
  <c r="I13" i="20"/>
  <c r="E8" i="20"/>
  <c r="I8" i="20" l="1"/>
  <c r="H14" i="20"/>
  <c r="I14" i="20" s="1"/>
</calcChain>
</file>

<file path=xl/sharedStrings.xml><?xml version="1.0" encoding="utf-8"?>
<sst xmlns="http://schemas.openxmlformats.org/spreadsheetml/2006/main" count="867" uniqueCount="267">
  <si>
    <t>附表一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</si>
  <si>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</si>
  <si>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</si>
  <si>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</si>
  <si>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</si>
  <si>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</si>
  <si>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</si>
  <si>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</si>
  <si>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</si>
  <si>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</si>
  <si>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</si>
  <si>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</si>
  <si>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</si>
  <si>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</si>
  <si>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</si>
  <si>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</si>
  <si>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</si>
  <si>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r>
      <rPr>
        <sz val="9"/>
        <color rgb="FF000000"/>
        <rFont val="楷体"/>
        <family val="3"/>
        <charset val="134"/>
      </rPr>
      <t>大学体育</t>
    </r>
  </si>
  <si>
    <t>Physical Education</t>
  </si>
  <si>
    <r>
      <rPr>
        <sz val="9"/>
        <color rgb="FF000000"/>
        <rFont val="楷体"/>
        <family val="3"/>
        <charset val="134"/>
      </rPr>
      <t>大学英语</t>
    </r>
    <r>
      <rPr>
        <sz val="9"/>
        <color rgb="FF000000"/>
        <rFont val="宋体"/>
        <family val="3"/>
        <charset val="134"/>
      </rPr>
      <t>（一至三）</t>
    </r>
  </si>
  <si>
    <t>College English</t>
  </si>
  <si>
    <r>
      <rPr>
        <sz val="9"/>
        <color rgb="FF000000"/>
        <rFont val="楷体"/>
        <family val="3"/>
        <charset val="134"/>
      </rPr>
      <t>思想道德修养与法律基础</t>
    </r>
  </si>
  <si>
    <t>Ideological and Moral Cultivation and Legal Basis</t>
  </si>
  <si>
    <r>
      <rPr>
        <sz val="9"/>
        <color rgb="FF000000"/>
        <rFont val="楷体"/>
        <family val="3"/>
        <charset val="134"/>
      </rPr>
      <t>中国近现代史纲要</t>
    </r>
  </si>
  <si>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</si>
  <si>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</si>
  <si>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</si>
  <si>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</si>
  <si>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</si>
  <si>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r>
      <rPr>
        <sz val="9"/>
        <color rgb="FF000000"/>
        <rFont val="楷体"/>
        <family val="3"/>
        <charset val="134"/>
      </rPr>
      <t>马克思主义基本原理概论</t>
    </r>
  </si>
  <si>
    <t>Introduction to the Basic Principle of Marxism</t>
  </si>
  <si>
    <r>
      <rPr>
        <sz val="9"/>
        <color rgb="FF000000"/>
        <rFont val="楷体"/>
        <family val="3"/>
        <charset val="134"/>
      </rPr>
      <t>形势与政策</t>
    </r>
  </si>
  <si>
    <t>Situation and Policy</t>
  </si>
  <si>
    <t>4（10-18周）</t>
  </si>
  <si>
    <t>合计</t>
  </si>
  <si>
    <t>公共选修</t>
  </si>
  <si>
    <t>人文社科模块</t>
  </si>
  <si>
    <t>Humanities and Social Science Module</t>
  </si>
  <si>
    <t>自然科学模块</t>
  </si>
  <si>
    <t>Natural Science Module</t>
  </si>
  <si>
    <t>校级选修课</t>
  </si>
  <si>
    <t>学术报告型公选课</t>
  </si>
  <si>
    <t>大学英语（四）</t>
  </si>
  <si>
    <t>管理学基础</t>
  </si>
  <si>
    <t>Foundations of  Management</t>
  </si>
  <si>
    <t>大学人文基础</t>
  </si>
  <si>
    <t>Foundation of University Humanity</t>
  </si>
  <si>
    <t>成长教育</t>
  </si>
  <si>
    <t>大学生心理健康教育</t>
  </si>
  <si>
    <t>Mental Health Education</t>
  </si>
  <si>
    <t>军事理论</t>
  </si>
  <si>
    <t>Military Theory</t>
  </si>
  <si>
    <t>创业基础（理论）</t>
  </si>
  <si>
    <r>
      <rPr>
        <sz val="9"/>
        <color rgb="FF000000"/>
        <rFont val="Times New Roman"/>
        <family val="1"/>
      </rPr>
      <t>Foundation of  Establishing a business（</t>
    </r>
    <r>
      <rPr>
        <sz val="9"/>
        <color theme="1"/>
        <rFont val="仿宋"/>
        <family val="3"/>
        <charset val="134"/>
      </rPr>
      <t>Theory</t>
    </r>
    <r>
      <rPr>
        <sz val="10.5"/>
        <color theme="1"/>
        <rFont val="仿宋"/>
        <family val="3"/>
        <charset val="134"/>
      </rPr>
      <t>）</t>
    </r>
  </si>
  <si>
    <t>2(1-9周)</t>
  </si>
  <si>
    <t>创业基础（实践）</t>
  </si>
  <si>
    <t>Foundation of  Establishing a business</t>
  </si>
  <si>
    <t>12(1-4周)</t>
  </si>
  <si>
    <t>就业指导（理论+实践）</t>
  </si>
  <si>
    <t>Employment Guidance（Theory）</t>
  </si>
  <si>
    <t>6(1-3周)</t>
  </si>
  <si>
    <t>附表二</t>
  </si>
  <si>
    <t>专业教育课程计划进程表</t>
  </si>
  <si>
    <t>专业教育</t>
  </si>
  <si>
    <t>数学与自然科学</t>
  </si>
  <si>
    <t>高等数学（1）</t>
  </si>
  <si>
    <r>
      <rPr>
        <sz val="10.5"/>
        <rFont val="楷体"/>
        <family val="3"/>
        <charset val="134"/>
      </rPr>
      <t>Advanced  Mathematics</t>
    </r>
    <r>
      <rPr>
        <sz val="10.5"/>
        <rFont val="仿宋"/>
        <family val="3"/>
        <charset val="134"/>
      </rPr>
      <t>（1）</t>
    </r>
  </si>
  <si>
    <t>线性代数</t>
  </si>
  <si>
    <t>Linear Algebra</t>
  </si>
  <si>
    <t>高等数学（2）</t>
  </si>
  <si>
    <r>
      <rPr>
        <sz val="10.5"/>
        <rFont val="楷体"/>
        <family val="3"/>
        <charset val="134"/>
      </rPr>
      <t>Advanced  Mathematics</t>
    </r>
    <r>
      <rPr>
        <sz val="10.5"/>
        <rFont val="仿宋"/>
        <family val="3"/>
        <charset val="134"/>
      </rPr>
      <t>（2）</t>
    </r>
  </si>
  <si>
    <t>大学物理（1）</t>
  </si>
  <si>
    <t>College Physics</t>
  </si>
  <si>
    <t>工程数学</t>
  </si>
  <si>
    <t>Engineering Mathematics</t>
  </si>
  <si>
    <t>大学物理（2）</t>
  </si>
  <si>
    <t>大学物理实验（1）</t>
  </si>
  <si>
    <t>College Physics Experiments（1）</t>
  </si>
  <si>
    <t>概率论与数理统计</t>
  </si>
  <si>
    <t>Probability and Statistics</t>
  </si>
  <si>
    <t>专业基础</t>
  </si>
  <si>
    <t>电子信息技术导论</t>
  </si>
  <si>
    <t xml:space="preserve">Introduction to Electric &amp; Communication </t>
  </si>
  <si>
    <t>高级语言程序设计</t>
  </si>
  <si>
    <t>Advance Language Programming</t>
  </si>
  <si>
    <t>电路基础</t>
  </si>
  <si>
    <t>Fundamental of Circuit</t>
  </si>
  <si>
    <t>模拟电子技术</t>
  </si>
  <si>
    <t>Analogue Electronic Circuits</t>
  </si>
  <si>
    <t>数字电路与逻辑设计</t>
  </si>
  <si>
    <t>Digital Circuit and Logic Design</t>
  </si>
  <si>
    <t>信号与系统</t>
  </si>
  <si>
    <t>Signals and Systems</t>
  </si>
  <si>
    <t>微机原理与接口技术</t>
  </si>
  <si>
    <t>Computer Principle and Application</t>
  </si>
  <si>
    <t>通信原理</t>
  </si>
  <si>
    <t>Principle of Communication Systems</t>
  </si>
  <si>
    <t>单片机原理及应用</t>
  </si>
  <si>
    <t>Microchip Principles and Application</t>
  </si>
  <si>
    <t>高频电子线路</t>
  </si>
  <si>
    <t>High Frequency  Electric Circuit</t>
  </si>
  <si>
    <t>工程电磁场</t>
  </si>
  <si>
    <t xml:space="preserve">engineering electromagnetic field </t>
  </si>
  <si>
    <t>传感器原理及应用</t>
  </si>
  <si>
    <t>Transducer  and  Their Application</t>
  </si>
  <si>
    <t>计算机网络</t>
  </si>
  <si>
    <t xml:space="preserve">Computer Network </t>
  </si>
  <si>
    <t>数字信号处理</t>
  </si>
  <si>
    <t>Digital Signal Processing</t>
  </si>
  <si>
    <t>数据结构与算法</t>
  </si>
  <si>
    <t>Data Structures and Algorithm</t>
  </si>
  <si>
    <t>专业选修</t>
  </si>
  <si>
    <t>计算机实践基础</t>
  </si>
  <si>
    <t>Basis of computer Practice</t>
  </si>
  <si>
    <t>面向对象程序设计</t>
  </si>
  <si>
    <t>Programming  Experiments</t>
  </si>
  <si>
    <r>
      <rPr>
        <sz val="9"/>
        <color rgb="FF000000"/>
        <rFont val="Times New Roman"/>
        <family val="1"/>
      </rPr>
      <t>Python</t>
    </r>
    <r>
      <rPr>
        <sz val="9"/>
        <color theme="1"/>
        <rFont val="楷体"/>
        <family val="3"/>
        <charset val="134"/>
      </rPr>
      <t>程序设计</t>
    </r>
  </si>
  <si>
    <t>Python Programming</t>
  </si>
  <si>
    <t>操作系统原理</t>
  </si>
  <si>
    <t>Principle  of Operating System</t>
  </si>
  <si>
    <t>工程制图与CAD</t>
  </si>
  <si>
    <t>Engineering Drawing and CAD</t>
  </si>
  <si>
    <t>自动控制原理</t>
  </si>
  <si>
    <t>Principle of Automatic Control</t>
  </si>
  <si>
    <t>计算机视觉及应用</t>
  </si>
  <si>
    <t>Computer Vision and Application</t>
  </si>
  <si>
    <t>数据库系统与应用</t>
  </si>
  <si>
    <r>
      <rPr>
        <sz val="10.5"/>
        <color rgb="FF000000"/>
        <rFont val="楷体"/>
        <family val="3"/>
        <charset val="134"/>
      </rPr>
      <t>Database</t>
    </r>
    <r>
      <rPr>
        <sz val="10.5"/>
        <color theme="1"/>
        <rFont val="宋体"/>
        <family val="3"/>
        <charset val="134"/>
      </rPr>
      <t> </t>
    </r>
    <r>
      <rPr>
        <sz val="10.5"/>
        <rFont val="仿宋"/>
        <family val="3"/>
        <charset val="134"/>
      </rPr>
      <t>System</t>
    </r>
    <r>
      <rPr>
        <sz val="10.5"/>
        <color theme="1"/>
        <rFont val="宋体"/>
        <family val="3"/>
        <charset val="134"/>
      </rPr>
      <t> </t>
    </r>
    <r>
      <rPr>
        <sz val="10.5"/>
        <rFont val="仿宋"/>
        <family val="3"/>
        <charset val="134"/>
      </rPr>
      <t>and</t>
    </r>
    <r>
      <rPr>
        <sz val="10.5"/>
        <color theme="1"/>
        <rFont val="宋体"/>
        <family val="3"/>
        <charset val="134"/>
      </rPr>
      <t> </t>
    </r>
    <r>
      <rPr>
        <sz val="10.5"/>
        <rFont val="仿宋"/>
        <family val="3"/>
        <charset val="134"/>
      </rPr>
      <t>Applications</t>
    </r>
  </si>
  <si>
    <t>虚拟仪器技术</t>
  </si>
  <si>
    <t>Virtual Instrument Technology</t>
  </si>
  <si>
    <t>CMOS集成电路设计</t>
  </si>
  <si>
    <t>Integrated Circuit Design</t>
  </si>
  <si>
    <t>数字图像处理</t>
  </si>
  <si>
    <t>Digital Image Processing</t>
  </si>
  <si>
    <t>创新创业项目及学科竞赛</t>
  </si>
  <si>
    <t>Innovative Entrepreneurship Programs and Disciplines Competition</t>
  </si>
  <si>
    <t>网站设计</t>
  </si>
  <si>
    <t>Website Design</t>
  </si>
  <si>
    <t>软件配置与质量管理</t>
  </si>
  <si>
    <t>The Software Configuration and Quality Management</t>
  </si>
  <si>
    <t>移动互联网技术</t>
  </si>
  <si>
    <t>Mobile Internet Technology</t>
  </si>
  <si>
    <t>软件设计与实训</t>
  </si>
  <si>
    <t>Soft Design and Practices</t>
  </si>
  <si>
    <t>多媒体信息处理</t>
  </si>
  <si>
    <t>Multimedia  Signal Processing</t>
  </si>
  <si>
    <t>云计算与大数据</t>
  </si>
  <si>
    <t>cloud computing and big data</t>
  </si>
  <si>
    <t>人工智能原理</t>
  </si>
  <si>
    <t>Principle of Artificial Intelligence</t>
  </si>
  <si>
    <t>工程实践与毕业设计</t>
  </si>
  <si>
    <t>高级语言程序设计实践</t>
  </si>
  <si>
    <t>Advance Language Programming Practice</t>
  </si>
  <si>
    <t>MATLAB语言实践</t>
  </si>
  <si>
    <t>MATLAB Preliminary language Practice</t>
  </si>
  <si>
    <t>1周</t>
  </si>
  <si>
    <t>电子工艺设计与实训</t>
  </si>
  <si>
    <t>Electronic Technology Design and Training</t>
  </si>
  <si>
    <t>电路与模拟电子技术实践</t>
  </si>
  <si>
    <t>Circuits and Electronic Practice</t>
  </si>
  <si>
    <t>大学物理实验（2）</t>
  </si>
  <si>
    <t>College Physics Experiments（2）</t>
  </si>
  <si>
    <t>数字电路与逻辑设计实验</t>
  </si>
  <si>
    <t>Digital Circuit and Logic Experiments</t>
  </si>
  <si>
    <t>电子技术课程设计</t>
  </si>
  <si>
    <t>Electronic Technology Curriculum Design</t>
  </si>
  <si>
    <t>2周</t>
  </si>
  <si>
    <t>微机原理与接口技术实践</t>
  </si>
  <si>
    <t>Computer Principle and Application Practice</t>
  </si>
  <si>
    <t>通信原理与系统实验</t>
  </si>
  <si>
    <t>Communication Principle and System Experiments</t>
  </si>
  <si>
    <t>嵌入式系统与应用实践</t>
  </si>
  <si>
    <t>Embedded System and Application practice</t>
  </si>
  <si>
    <t>电气与控制系统设计实训</t>
  </si>
  <si>
    <t>Electric and Control Systems Design and Training</t>
  </si>
  <si>
    <t>计算机网络实训</t>
  </si>
  <si>
    <t>Computer Network  practice</t>
  </si>
  <si>
    <t>物联网技术及应用实践</t>
  </si>
  <si>
    <t>Internet of Things technology and Application Practice</t>
  </si>
  <si>
    <t>电子综合设计与实训</t>
  </si>
  <si>
    <t>Electronic Design and Integrated Training</t>
  </si>
  <si>
    <t>企业家论坛</t>
  </si>
  <si>
    <t>Business Forum</t>
  </si>
  <si>
    <t>技术标准与设计案例</t>
  </si>
  <si>
    <t>Technical standards and design cases</t>
  </si>
  <si>
    <t>认识实习</t>
  </si>
  <si>
    <t>Cognition Practice</t>
  </si>
  <si>
    <t>工作实习</t>
  </si>
  <si>
    <t>Work Practice</t>
  </si>
  <si>
    <t>毕业设计</t>
  </si>
  <si>
    <t>Graduation Project</t>
  </si>
  <si>
    <t>8周</t>
  </si>
  <si>
    <t>附表三</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</si>
  <si>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</si>
  <si>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</si>
  <si>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</si>
  <si>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</si>
  <si>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</si>
  <si>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</si>
  <si>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</si>
  <si>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</si>
  <si>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</si>
  <si>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</si>
  <si>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</si>
  <si>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</si>
  <si>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</si>
  <si>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</si>
  <si>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</si>
  <si>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</si>
  <si>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</si>
  <si>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</si>
  <si>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附表四</t>
  </si>
  <si>
    <t>理论、实践教学学时占比一览表</t>
  </si>
  <si>
    <t>占总学时比例</t>
  </si>
  <si>
    <t>学时分配与占比</t>
  </si>
  <si>
    <t>理论学时</t>
  </si>
  <si>
    <t>占该课程类别学时（或总学时）比例</t>
  </si>
  <si>
    <t>公共选修课</t>
  </si>
  <si>
    <t>成长教育课</t>
  </si>
  <si>
    <t>数学与自然科学课</t>
  </si>
  <si>
    <t>专业基础课</t>
  </si>
  <si>
    <t>专业选修课</t>
  </si>
  <si>
    <t>附表六</t>
  </si>
  <si>
    <t>三实课程教学环节一览表</t>
  </si>
  <si>
    <t>课程/实践项目名称</t>
  </si>
  <si>
    <t>性质</t>
  </si>
  <si>
    <t>学期</t>
  </si>
  <si>
    <t>集中性实践环节周数</t>
  </si>
  <si>
    <t>内容</t>
  </si>
  <si>
    <t>备注</t>
  </si>
  <si>
    <t>例1：工程类毕业实习</t>
  </si>
  <si>
    <t>专业必修</t>
  </si>
  <si>
    <t>参观专业相关企业并在专业相关工厂里进行为期三周的金工实习</t>
  </si>
  <si>
    <t>校外/大三暑假</t>
  </si>
  <si>
    <t>例2：毛泽东思想和中国特色社会主义理论体系概论（实践）</t>
  </si>
  <si>
    <t>公共必修</t>
  </si>
  <si>
    <t>认识国情，了解社会，提升综合素质</t>
  </si>
  <si>
    <t>掌握C语言的编程</t>
  </si>
  <si>
    <t>掌握matlab语言的初步编程</t>
  </si>
  <si>
    <t>了解电子元器件的封装，掌握DXP2004软件的电路制图</t>
  </si>
  <si>
    <t>掌握电路分析与模拟电子技术的实验操作步骤</t>
  </si>
  <si>
    <t>掌握物理实验的操作步骤与分析方法</t>
  </si>
  <si>
    <t>掌握数字电路的逻辑分析与电路接线</t>
  </si>
  <si>
    <t>掌握模拟电子技术的电路设计与电路板制作</t>
  </si>
  <si>
    <t>掌握8086芯片的外围电路控制方式</t>
  </si>
  <si>
    <t>掌握通信原理的信号分析</t>
  </si>
  <si>
    <t>掌握嵌入式的开发方式与熟悉Linux命令</t>
  </si>
  <si>
    <t>掌握PLC的设备操作方式</t>
  </si>
  <si>
    <t>了解计算机网络的传输过程</t>
  </si>
  <si>
    <t>掌握物联网的设备操作与编程实践</t>
  </si>
  <si>
    <t>综合应用嵌入式单片机技术解决电子线路问题</t>
  </si>
  <si>
    <t>辅修课程、辅修专业、辅修专业学位课程计划进程表</t>
  </si>
  <si>
    <t xml:space="preserve">分表一     </t>
  </si>
  <si>
    <t>电子信息科学与技术 专业辅修课程人才培养方案</t>
  </si>
  <si>
    <t>辅修课程、辅修专业、辅修专业课程计划进程表</t>
  </si>
  <si>
    <t>分表二</t>
  </si>
  <si>
    <t>电子信息科学与技术 专业辅修专业人才培养方案</t>
  </si>
  <si>
    <t>分表三</t>
  </si>
  <si>
    <t>电子信息科学与技术 专业辅修专业学位人才培养方案</t>
  </si>
  <si>
    <t>修读说明：辅修课程是指非本专业学生修满本专业辅修课程教学计划规定的30学分，其中必修课30学分（从数学与自然科学、专业基础、工程实践及毕业设计三个模块修读），选修课0学分，可以取得电子信息科学与技术专业《辅修证明书》。</t>
    <phoneticPr fontId="31" type="noConversion"/>
  </si>
  <si>
    <t>修读说明：辅修专业是指非本专业学生修满本专业辅修课程教学计划规定的50学分，其中必修课44学分（从数学与自然科学、专业基础、工程实践及毕业设计三个模块修读），选修课6学分，可以取得电子信息科学与技术专业的辅修毕业资格。</t>
    <phoneticPr fontId="31" type="noConversion"/>
  </si>
  <si>
    <t>修读说明：辅修专业学位是指非本专业学生修满本专业辅修课程教学计划规定的60学分，其中必修课54学分（从数学与自然科学、专业基础、工程实践及毕业设计三个模块修读），选修课6学分，且符合两个专业要求的学位授予条件，在取得主修专业学士学位的同时，可同时取得电子信息科学与技术专业学士学位。</t>
    <phoneticPr fontId="31" type="noConversion"/>
  </si>
  <si>
    <t>大数据与云计算</t>
    <phoneticPr fontId="31" type="noConversion"/>
  </si>
  <si>
    <t>数字图像处理及应用</t>
    <phoneticPr fontId="31" type="noConversion"/>
  </si>
  <si>
    <r>
      <t>电子信息科学与技术</t>
    </r>
    <r>
      <rPr>
        <sz val="10.5"/>
        <color rgb="FF000000"/>
        <rFont val="楷体"/>
        <family val="3"/>
        <charset val="134"/>
      </rPr>
      <t>专业实习学期为第（7-8）学期，除</t>
    </r>
    <r>
      <rPr>
        <sz val="10.5"/>
        <color theme="1"/>
        <rFont val="楷体"/>
        <family val="3"/>
        <charset val="134"/>
      </rPr>
      <t>实习学期和第八学期外，每学期修读的各类课程总学分上限为（29）学分。</t>
    </r>
    <phoneticPr fontId="31" type="noConversion"/>
  </si>
  <si>
    <t>工程实践类</t>
    <phoneticPr fontId="31" type="noConversion"/>
  </si>
  <si>
    <t>工程实践类</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</si>
</sst>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宋体"/>
      <charset val="134"/>
      <scheme val="minor"/>
    </font>
    <font>
      <sz val="12"/>
      <color theme="1"/>
      <name val="宋体"/>
      <family val="3"/>
      <charset val="134"/>
    </font>
    <font>
      <b/>
      <sz val="16"/>
      <color theme="1"/>
      <name val="宋体"/>
      <family val="3"/>
      <charset val="134"/>
    </font>
    <font>
      <b/>
      <sz val="12"/>
      <color theme="1"/>
      <name val="宋体"/>
      <family val="3"/>
      <charset val="134"/>
    </font>
    <font>
      <b/>
      <sz val="10.5"/>
      <color rgb="FF000000"/>
      <name val="楷体"/>
      <family val="3"/>
      <charset val="134"/>
    </font>
    <font>
      <sz val="10.5"/>
      <color rgb="FF000000"/>
      <name val="楷体"/>
      <family val="3"/>
      <charset val="134"/>
    </font>
    <font>
      <sz val="10.5"/>
      <name val="楷体"/>
      <family val="3"/>
      <charset val="134"/>
    </font>
    <font>
      <sz val="9"/>
      <color rgb="FF000000"/>
      <name val="Times New Roman"/>
      <family val="1"/>
    </font>
    <font>
      <sz val="9"/>
      <color rgb="FF000000"/>
      <name val="楷体"/>
      <family val="3"/>
      <charset val="134"/>
    </font>
    <font>
      <sz val="9"/>
      <color theme="1"/>
      <name val="宋体"/>
      <family val="3"/>
      <charset val="134"/>
      <scheme val="minor"/>
    </font>
    <font>
      <sz val="11"/>
      <name val="宋体"/>
      <family val="3"/>
      <charset val="134"/>
      <scheme val="minor"/>
    </font>
    <font>
      <sz val="11"/>
      <color rgb="FFFF0000"/>
      <name val="宋体"/>
      <family val="3"/>
      <charset val="134"/>
      <scheme val="minor"/>
    </font>
    <font>
      <b/>
      <sz val="16"/>
      <name val="宋体"/>
      <family val="3"/>
      <charset val="134"/>
    </font>
    <font>
      <b/>
      <sz val="10.5"/>
      <color theme="1"/>
      <name val="楷体"/>
      <family val="3"/>
      <charset val="134"/>
    </font>
    <font>
      <b/>
      <sz val="10.5"/>
      <name val="楷体"/>
      <family val="3"/>
      <charset val="134"/>
    </font>
    <font>
      <sz val="10.5"/>
      <color theme="1"/>
      <name val="楷体"/>
      <family val="3"/>
      <charset val="134"/>
    </font>
    <font>
      <sz val="10.5"/>
      <color rgb="FFFF0000"/>
      <name val="楷体"/>
      <family val="3"/>
      <charset val="134"/>
    </font>
    <font>
      <sz val="11"/>
      <color theme="1"/>
      <name val="楷体"/>
      <family val="3"/>
      <charset val="134"/>
    </font>
    <font>
      <sz val="12"/>
      <name val="宋体"/>
      <family val="3"/>
      <charset val="134"/>
    </font>
    <font>
      <u/>
      <sz val="10.5"/>
      <color rgb="FF000000"/>
      <name val="楷体"/>
      <family val="3"/>
      <charset val="134"/>
    </font>
    <font>
      <sz val="12"/>
      <color theme="1"/>
      <name val="宋体"/>
      <family val="3"/>
      <charset val="134"/>
      <scheme val="minor"/>
    </font>
    <font>
      <b/>
      <sz val="16"/>
      <color theme="1"/>
      <name val="宋体"/>
      <family val="3"/>
      <charset val="134"/>
      <scheme val="minor"/>
    </font>
    <font>
      <sz val="9"/>
      <name val="Times New Roman"/>
      <family val="1"/>
    </font>
    <font>
      <sz val="9"/>
      <color theme="1"/>
      <name val="New"/>
      <family val="1"/>
    </font>
    <font>
      <sz val="10.5"/>
      <name val="仿宋"/>
      <family val="3"/>
      <charset val="134"/>
    </font>
    <font>
      <sz val="9"/>
      <color theme="1"/>
      <name val="楷体"/>
      <family val="3"/>
      <charset val="134"/>
    </font>
    <font>
      <sz val="10.5"/>
      <color theme="1"/>
      <name val="宋体"/>
      <family val="3"/>
      <charset val="134"/>
    </font>
    <font>
      <sz val="9"/>
      <color rgb="FF000000"/>
      <name val="宋体"/>
      <family val="3"/>
      <charset val="134"/>
    </font>
    <font>
      <sz val="9"/>
      <color theme="1"/>
      <name val="仿宋"/>
      <family val="3"/>
      <charset val="134"/>
    </font>
    <font>
      <sz val="10.5"/>
      <color theme="1"/>
      <name val="仿宋"/>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diagonal/>
    </border>
  </borders>
  <cellStyleXfs count="3">
    <xf numFmtId="0" fontId="0" fillId="0" borderId="0">
      <alignment vertical="center"/>
    </xf>
    <xf numFmtId="9" fontId="30" fillId="0" borderId="0" applyFont="0" applyFill="0" applyBorder="0" applyAlignment="0" applyProtection="0">
      <alignment vertical="center"/>
    </xf>
    <xf numFmtId="0" fontId="30" fillId="0" borderId="0">
      <alignment vertical="center"/>
    </xf>
  </cellStyleXfs>
  <cellXfs count="83">
    <xf numFmtId="0" fontId="0" fillId="0" borderId="0" xfId="0">
      <alignment vertical="center"/>
    </xf>
    <xf numFmtId="0" fontId="0" fillId="0" borderId="0" xfId="0" applyAlignment="1">
      <alignment vertical="center"/>
    </xf>
    <xf numFmtId="0" fontId="1" fillId="0" borderId="0" xfId="0" applyFont="1" applyAlignment="1">
      <alignment horizontal="justify"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0" fillId="0" borderId="1" xfId="0" applyBorder="1">
      <alignment vertical="center"/>
    </xf>
    <xf numFmtId="0" fontId="1" fillId="0" borderId="0" xfId="0" applyFont="1" applyBorder="1" applyAlignment="1">
      <alignment horizontal="justify" vertical="center"/>
    </xf>
    <xf numFmtId="0" fontId="0" fillId="0" borderId="0" xfId="0" applyBorder="1">
      <alignment vertical="center"/>
    </xf>
    <xf numFmtId="0" fontId="0" fillId="0" borderId="0" xfId="0" applyBorder="1" applyAlignment="1">
      <alignment vertical="center"/>
    </xf>
    <xf numFmtId="0" fontId="10" fillId="0" borderId="0" xfId="0" applyFont="1">
      <alignment vertical="center"/>
    </xf>
    <xf numFmtId="0" fontId="11" fillId="0" borderId="0" xfId="0" applyFo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17" fillId="0" borderId="10" xfId="0" applyFont="1" applyBorder="1">
      <alignment vertical="center"/>
    </xf>
    <xf numFmtId="0" fontId="30" fillId="0" borderId="0" xfId="2">
      <alignment vertical="center"/>
    </xf>
    <xf numFmtId="0" fontId="18" fillId="0" borderId="0" xfId="2" applyFont="1" applyAlignment="1">
      <alignment horizontal="justify" vertical="center"/>
    </xf>
    <xf numFmtId="0" fontId="4" fillId="0" borderId="1" xfId="2" applyFont="1" applyBorder="1" applyAlignment="1">
      <alignment horizontal="center" vertical="center" wrapText="1"/>
    </xf>
    <xf numFmtId="0" fontId="13" fillId="0" borderId="1" xfId="2" applyFont="1" applyBorder="1" applyAlignment="1">
      <alignment vertical="center" wrapText="1"/>
    </xf>
    <xf numFmtId="0" fontId="15" fillId="0" borderId="1" xfId="2" applyFont="1" applyBorder="1" applyAlignment="1">
      <alignment horizontal="center" vertical="center" wrapText="1"/>
    </xf>
    <xf numFmtId="0" fontId="5" fillId="0" borderId="1" xfId="2" applyFont="1" applyBorder="1" applyAlignment="1">
      <alignment horizontal="center" vertical="center" wrapText="1"/>
    </xf>
    <xf numFmtId="9" fontId="15" fillId="0" borderId="1" xfId="1" applyFont="1" applyBorder="1" applyAlignment="1">
      <alignment horizontal="center" vertical="center" wrapText="1"/>
    </xf>
    <xf numFmtId="0" fontId="2" fillId="0" borderId="0" xfId="2" applyFont="1">
      <alignment vertical="center"/>
    </xf>
    <xf numFmtId="0" fontId="30" fillId="0" borderId="12" xfId="2" applyBorder="1">
      <alignment vertical="center"/>
    </xf>
    <xf numFmtId="0" fontId="20" fillId="0" borderId="0" xfId="0" applyFont="1" applyAlignment="1">
      <alignment horizontal="justify" vertical="center"/>
    </xf>
    <xf numFmtId="0" fontId="9" fillId="0" borderId="0" xfId="2" applyFont="1" applyProtection="1">
      <alignment vertical="center"/>
      <protection locked="0"/>
    </xf>
    <xf numFmtId="0" fontId="30" fillId="0" borderId="0" xfId="2" applyProtection="1">
      <alignment vertical="center"/>
      <protection locked="0"/>
    </xf>
    <xf numFmtId="0" fontId="20" fillId="0" borderId="0" xfId="2" applyFont="1" applyProtection="1">
      <alignment vertical="center"/>
      <protection locked="0"/>
    </xf>
    <xf numFmtId="0" fontId="4" fillId="0" borderId="1" xfId="2" applyFont="1" applyBorder="1" applyAlignment="1" applyProtection="1">
      <alignment horizontal="center" vertical="center" wrapText="1"/>
      <protection locked="0"/>
    </xf>
    <xf numFmtId="0" fontId="7" fillId="0" borderId="1" xfId="2" applyFont="1" applyBorder="1" applyAlignment="1" applyProtection="1">
      <alignment horizontal="center" vertical="center" wrapText="1"/>
      <protection locked="0"/>
    </xf>
    <xf numFmtId="0" fontId="8" fillId="0" borderId="1" xfId="2" applyFont="1" applyBorder="1" applyAlignment="1" applyProtection="1">
      <alignment horizontal="center" vertical="center" wrapText="1"/>
      <protection locked="0"/>
    </xf>
    <xf numFmtId="0" fontId="22" fillId="0" borderId="1" xfId="2" applyFont="1" applyBorder="1" applyAlignment="1" applyProtection="1">
      <alignment horizontal="center" vertical="center" wrapText="1"/>
      <protection locked="0"/>
    </xf>
    <xf numFmtId="0" fontId="23" fillId="0" borderId="9" xfId="2" applyFont="1" applyBorder="1" applyAlignment="1">
      <alignment horizontal="center" vertical="center"/>
    </xf>
    <xf numFmtId="0" fontId="5" fillId="0" borderId="1" xfId="2" applyFont="1" applyBorder="1" applyAlignment="1" applyProtection="1">
      <alignment vertical="center" wrapText="1"/>
      <protection locked="0"/>
    </xf>
    <xf numFmtId="0" fontId="9" fillId="0" borderId="1" xfId="2"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15" fillId="0" borderId="1" xfId="2" applyFont="1" applyBorder="1" applyAlignment="1" applyProtection="1">
      <alignment horizontal="center" vertical="center" wrapText="1"/>
      <protection locked="0"/>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9" xfId="2" applyFont="1" applyBorder="1" applyAlignment="1">
      <alignment horizontal="center" vertical="center" wrapText="1"/>
    </xf>
    <xf numFmtId="0" fontId="21" fillId="0" borderId="0" xfId="2" applyFont="1" applyAlignment="1" applyProtection="1">
      <alignment horizontal="center" vertical="center"/>
      <protection locked="0"/>
    </xf>
    <xf numFmtId="0" fontId="4" fillId="0" borderId="1" xfId="2"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1" fillId="0" borderId="0" xfId="0" applyFont="1" applyAlignment="1">
      <alignment horizontal="center" vertical="center"/>
    </xf>
    <xf numFmtId="0" fontId="4" fillId="0" borderId="1" xfId="0" applyFont="1" applyBorder="1" applyAlignment="1">
      <alignment horizontal="center" vertical="center" wrapText="1"/>
    </xf>
    <xf numFmtId="0" fontId="2" fillId="0" borderId="0" xfId="2" applyFont="1" applyAlignment="1">
      <alignment horizontal="center" vertical="center"/>
    </xf>
    <xf numFmtId="0" fontId="4" fillId="0" borderId="1" xfId="2" applyFont="1" applyBorder="1" applyAlignment="1">
      <alignment horizontal="center" vertical="center" wrapText="1"/>
    </xf>
    <xf numFmtId="0" fontId="5" fillId="0" borderId="1" xfId="2" applyFont="1" applyBorder="1" applyAlignment="1">
      <alignment horizontal="center" vertical="center" wrapText="1"/>
    </xf>
    <xf numFmtId="0" fontId="19" fillId="0" borderId="1" xfId="2" applyFont="1" applyBorder="1" applyAlignment="1">
      <alignment horizontal="center" vertical="center" wrapText="1"/>
    </xf>
    <xf numFmtId="0" fontId="4" fillId="0" borderId="6" xfId="2" applyFont="1" applyBorder="1" applyAlignment="1">
      <alignment horizontal="center" vertical="center" wrapText="1"/>
    </xf>
    <xf numFmtId="0" fontId="4" fillId="0" borderId="9" xfId="2" applyFont="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5" fillId="0" borderId="9" xfId="2" applyFont="1" applyBorder="1" applyAlignment="1">
      <alignment horizontal="center" vertical="center" wrapText="1"/>
    </xf>
    <xf numFmtId="0" fontId="2" fillId="0" borderId="11" xfId="2" applyFont="1" applyBorder="1" applyAlignment="1">
      <alignment horizontal="center" vertical="center"/>
    </xf>
    <xf numFmtId="0" fontId="13" fillId="0" borderId="9" xfId="2" applyFont="1" applyBorder="1" applyAlignment="1">
      <alignment horizontal="center" vertical="center"/>
    </xf>
    <xf numFmtId="0" fontId="0" fillId="0" borderId="1" xfId="2" applyFont="1" applyBorder="1" applyAlignment="1">
      <alignment horizontal="center" vertical="center"/>
    </xf>
    <xf numFmtId="0" fontId="30" fillId="0" borderId="1" xfId="2" applyBorder="1" applyAlignment="1">
      <alignment horizontal="center" vertical="center"/>
    </xf>
    <xf numFmtId="0" fontId="15" fillId="0" borderId="1" xfId="2" applyFont="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9" fillId="0" borderId="1" xfId="0" applyFont="1" applyBorder="1" applyAlignment="1">
      <alignment horizontal="left" vertical="center" wrapText="1"/>
    </xf>
    <xf numFmtId="0" fontId="4"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cellXfs>
  <cellStyles count="3">
    <cellStyle name="百分比 2" xfId="1"/>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ow r="14">
          <cell r="G14">
            <v>470</v>
          </cell>
          <cell r="H14">
            <v>190</v>
          </cell>
        </row>
        <row r="28">
          <cell r="G28">
            <v>108</v>
          </cell>
          <cell r="H28">
            <v>66</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pane xSplit="2" ySplit="5" topLeftCell="C6" activePane="bottomRight" state="frozen"/>
      <selection pane="topRight"/>
      <selection pane="bottomLeft"/>
      <selection pane="bottomRight" activeCell="T8" sqref="T8"/>
    </sheetView>
  </sheetViews>
  <sheetFormatPr defaultColWidth="9" defaultRowHeight="14"/>
  <cols>
    <col min="1" max="1" width="7.08984375" style="32" customWidth="1"/>
    <col min="2" max="2" width="6.36328125" style="32" customWidth="1"/>
    <col min="3" max="4" width="7.90625" style="32" customWidth="1"/>
    <col min="5" max="16" width="5" style="32" customWidth="1"/>
    <col min="17" max="16384" width="9" style="32"/>
  </cols>
  <sheetData>
    <row r="1" spans="1:16" ht="14.25" customHeight="1">
      <c r="A1" s="33" t="s">
        <v>0</v>
      </c>
      <c r="B1" s="33"/>
    </row>
    <row r="2" spans="1:16" ht="21" customHeight="1">
      <c r="B2" s="49" t="s">
        <v>1</v>
      </c>
      <c r="C2" s="49"/>
      <c r="D2" s="49"/>
      <c r="E2" s="49"/>
      <c r="F2" s="49"/>
      <c r="G2" s="49"/>
      <c r="H2" s="49"/>
      <c r="I2" s="49"/>
      <c r="J2" s="49"/>
      <c r="K2" s="49"/>
      <c r="L2" s="49"/>
      <c r="M2" s="49"/>
      <c r="N2" s="49"/>
      <c r="O2" s="49"/>
      <c r="P2" s="49"/>
    </row>
    <row r="3" spans="1:16" ht="15" customHeight="1">
      <c r="A3" s="50" t="s">
        <v>2</v>
      </c>
      <c r="B3" s="50"/>
      <c r="C3" s="50" t="s">
        <v>3</v>
      </c>
      <c r="D3" s="50" t="s">
        <v>4</v>
      </c>
      <c r="E3" s="50" t="s">
        <v>5</v>
      </c>
      <c r="F3" s="50"/>
      <c r="G3" s="50"/>
      <c r="H3" s="50"/>
      <c r="I3" s="50" t="s">
        <v>6</v>
      </c>
      <c r="J3" s="50"/>
      <c r="K3" s="50"/>
      <c r="L3" s="50"/>
      <c r="M3" s="50"/>
      <c r="N3" s="50"/>
      <c r="O3" s="50"/>
      <c r="P3" s="50"/>
    </row>
    <row r="4" spans="1:16" ht="15" customHeight="1">
      <c r="A4" s="50"/>
      <c r="B4" s="50"/>
      <c r="C4" s="50"/>
      <c r="D4" s="50"/>
      <c r="E4" s="50" t="s">
        <v>7</v>
      </c>
      <c r="F4" s="50" t="s">
        <v>8</v>
      </c>
      <c r="G4" s="50" t="s">
        <v>9</v>
      </c>
      <c r="H4" s="50" t="s">
        <v>10</v>
      </c>
      <c r="I4" s="50" t="s">
        <v>11</v>
      </c>
      <c r="J4" s="50"/>
      <c r="K4" s="50" t="s">
        <v>12</v>
      </c>
      <c r="L4" s="50"/>
      <c r="M4" s="50" t="s">
        <v>13</v>
      </c>
      <c r="N4" s="50"/>
      <c r="O4" s="50" t="s">
        <v>14</v>
      </c>
      <c r="P4" s="50"/>
    </row>
    <row r="5" spans="1:16" ht="15" customHeight="1">
      <c r="A5" s="50"/>
      <c r="B5" s="50"/>
      <c r="C5" s="50"/>
      <c r="D5" s="50"/>
      <c r="E5" s="50"/>
      <c r="F5" s="50"/>
      <c r="G5" s="50"/>
      <c r="H5" s="50"/>
      <c r="I5" s="34">
        <v>1</v>
      </c>
      <c r="J5" s="34">
        <v>2</v>
      </c>
      <c r="K5" s="34">
        <v>3</v>
      </c>
      <c r="L5" s="34">
        <v>4</v>
      </c>
      <c r="M5" s="34">
        <v>5</v>
      </c>
      <c r="N5" s="34">
        <v>6</v>
      </c>
      <c r="O5" s="34">
        <v>7</v>
      </c>
      <c r="P5" s="34">
        <v>8</v>
      </c>
    </row>
    <row r="6" spans="1:16" ht="33.65" customHeight="1">
      <c r="A6" s="45" t="s">
        <v>15</v>
      </c>
      <c r="B6" s="42" t="s">
        <v>16</v>
      </c>
      <c r="C6" s="35" t="s">
        <v>17</v>
      </c>
      <c r="D6" s="35" t="s">
        <v>18</v>
      </c>
      <c r="E6" s="35">
        <v>4</v>
      </c>
      <c r="F6" s="35">
        <v>144</v>
      </c>
      <c r="G6" s="35">
        <v>2</v>
      </c>
      <c r="H6" s="35">
        <v>142</v>
      </c>
      <c r="I6" s="35">
        <v>2</v>
      </c>
      <c r="J6" s="35">
        <v>2</v>
      </c>
      <c r="K6" s="35">
        <v>2</v>
      </c>
      <c r="L6" s="35">
        <v>2</v>
      </c>
      <c r="M6" s="35"/>
      <c r="N6" s="35"/>
      <c r="O6" s="35"/>
      <c r="P6" s="39"/>
    </row>
    <row r="7" spans="1:16" ht="33.65" customHeight="1">
      <c r="A7" s="45"/>
      <c r="B7" s="42"/>
      <c r="C7" s="35" t="s">
        <v>19</v>
      </c>
      <c r="D7" s="35" t="s">
        <v>20</v>
      </c>
      <c r="E7" s="35">
        <v>12</v>
      </c>
      <c r="F7" s="35">
        <v>216</v>
      </c>
      <c r="G7" s="35">
        <v>216</v>
      </c>
      <c r="H7" s="35">
        <v>0</v>
      </c>
      <c r="I7" s="35">
        <v>4</v>
      </c>
      <c r="J7" s="35">
        <v>4</v>
      </c>
      <c r="K7" s="35">
        <v>4</v>
      </c>
      <c r="L7" s="35"/>
      <c r="M7" s="35"/>
      <c r="N7" s="35"/>
      <c r="O7" s="35"/>
      <c r="P7" s="39"/>
    </row>
    <row r="8" spans="1:16" ht="60.65" customHeight="1">
      <c r="A8" s="45"/>
      <c r="B8" s="42"/>
      <c r="C8" s="35" t="s">
        <v>21</v>
      </c>
      <c r="D8" s="35" t="s">
        <v>22</v>
      </c>
      <c r="E8" s="35">
        <v>3</v>
      </c>
      <c r="F8" s="35">
        <v>54</v>
      </c>
      <c r="G8" s="35">
        <v>54</v>
      </c>
      <c r="H8" s="35">
        <v>0</v>
      </c>
      <c r="I8" s="35"/>
      <c r="J8" s="35">
        <v>3</v>
      </c>
      <c r="K8" s="35"/>
      <c r="L8" s="35"/>
      <c r="M8" s="35"/>
      <c r="N8" s="35"/>
      <c r="O8" s="35"/>
      <c r="P8" s="35"/>
    </row>
    <row r="9" spans="1:16" s="31" customFormat="1" ht="53.25" customHeight="1">
      <c r="A9" s="45"/>
      <c r="B9" s="42"/>
      <c r="C9" s="35" t="s">
        <v>23</v>
      </c>
      <c r="D9" s="35" t="s">
        <v>24</v>
      </c>
      <c r="E9" s="35">
        <v>3</v>
      </c>
      <c r="F9" s="35">
        <v>54</v>
      </c>
      <c r="G9" s="35">
        <v>54</v>
      </c>
      <c r="H9" s="35">
        <v>0</v>
      </c>
      <c r="I9" s="35"/>
      <c r="J9" s="35"/>
      <c r="K9" s="35">
        <v>3</v>
      </c>
      <c r="L9" s="35"/>
      <c r="M9" s="35"/>
      <c r="N9" s="35"/>
      <c r="O9" s="35"/>
      <c r="P9" s="35"/>
    </row>
    <row r="10" spans="1:16" s="31" customFormat="1" ht="84.65" customHeight="1">
      <c r="A10" s="45"/>
      <c r="B10" s="42"/>
      <c r="C10" s="36" t="s">
        <v>25</v>
      </c>
      <c r="D10" s="35" t="s">
        <v>26</v>
      </c>
      <c r="E10" s="35">
        <v>3</v>
      </c>
      <c r="F10" s="35">
        <v>54</v>
      </c>
      <c r="G10" s="35">
        <v>54</v>
      </c>
      <c r="H10" s="35">
        <v>0</v>
      </c>
      <c r="I10" s="35"/>
      <c r="J10" s="35"/>
      <c r="K10" s="35"/>
      <c r="L10" s="35">
        <v>3</v>
      </c>
      <c r="M10" s="35"/>
      <c r="N10" s="35"/>
      <c r="O10" s="35"/>
      <c r="P10" s="35"/>
    </row>
    <row r="11" spans="1:16" s="31" customFormat="1" ht="95.25" customHeight="1">
      <c r="A11" s="45"/>
      <c r="B11" s="42"/>
      <c r="C11" s="36" t="s">
        <v>27</v>
      </c>
      <c r="D11" s="35" t="s">
        <v>28</v>
      </c>
      <c r="E11" s="35">
        <v>2</v>
      </c>
      <c r="F11" s="35">
        <v>48</v>
      </c>
      <c r="G11" s="35">
        <v>0</v>
      </c>
      <c r="H11" s="35">
        <v>48</v>
      </c>
      <c r="I11" s="35"/>
      <c r="J11" s="35"/>
      <c r="K11" s="35"/>
      <c r="L11" s="35">
        <v>3</v>
      </c>
      <c r="M11" s="35"/>
      <c r="N11" s="35"/>
      <c r="O11" s="35"/>
      <c r="P11" s="35"/>
    </row>
    <row r="12" spans="1:16" s="31" customFormat="1" ht="45.65" customHeight="1">
      <c r="A12" s="45"/>
      <c r="B12" s="42"/>
      <c r="C12" s="35" t="s">
        <v>29</v>
      </c>
      <c r="D12" s="35" t="s">
        <v>30</v>
      </c>
      <c r="E12" s="35">
        <v>3</v>
      </c>
      <c r="F12" s="35">
        <v>54</v>
      </c>
      <c r="G12" s="35">
        <v>54</v>
      </c>
      <c r="H12" s="35">
        <v>0</v>
      </c>
      <c r="I12" s="35"/>
      <c r="J12" s="35"/>
      <c r="K12" s="35"/>
      <c r="L12" s="35"/>
      <c r="M12" s="35">
        <v>3</v>
      </c>
      <c r="N12" s="35"/>
      <c r="O12" s="35"/>
      <c r="P12" s="35"/>
    </row>
    <row r="13" spans="1:16" s="31" customFormat="1" ht="35.15" customHeight="1">
      <c r="A13" s="45"/>
      <c r="B13" s="42"/>
      <c r="C13" s="35" t="s">
        <v>31</v>
      </c>
      <c r="D13" s="35" t="s">
        <v>32</v>
      </c>
      <c r="E13" s="35">
        <v>2</v>
      </c>
      <c r="F13" s="35">
        <v>36</v>
      </c>
      <c r="G13" s="35">
        <v>36</v>
      </c>
      <c r="H13" s="35">
        <v>0</v>
      </c>
      <c r="I13" s="35"/>
      <c r="J13" s="35"/>
      <c r="K13" s="35"/>
      <c r="L13" s="35"/>
      <c r="M13" s="35"/>
      <c r="N13" s="35" t="s">
        <v>33</v>
      </c>
      <c r="O13" s="35"/>
      <c r="P13" s="35"/>
    </row>
    <row r="14" spans="1:16" ht="15" customHeight="1">
      <c r="A14" s="45"/>
      <c r="B14" s="42"/>
      <c r="C14" s="42" t="s">
        <v>34</v>
      </c>
      <c r="D14" s="42"/>
      <c r="E14" s="35">
        <v>32</v>
      </c>
      <c r="F14" s="35">
        <v>660</v>
      </c>
      <c r="G14" s="35">
        <v>470</v>
      </c>
      <c r="H14" s="35">
        <v>190</v>
      </c>
      <c r="I14" s="35">
        <v>6</v>
      </c>
      <c r="J14" s="35">
        <v>9</v>
      </c>
      <c r="K14" s="35">
        <v>9</v>
      </c>
      <c r="L14" s="35">
        <v>9</v>
      </c>
      <c r="M14" s="35">
        <v>3</v>
      </c>
      <c r="N14" s="35">
        <v>4</v>
      </c>
      <c r="O14" s="35">
        <v>0</v>
      </c>
      <c r="P14" s="35">
        <v>0</v>
      </c>
    </row>
    <row r="15" spans="1:16" ht="36" customHeight="1">
      <c r="A15" s="45"/>
      <c r="B15" s="46" t="s">
        <v>35</v>
      </c>
      <c r="C15" s="37" t="s">
        <v>36</v>
      </c>
      <c r="D15" s="35" t="s">
        <v>37</v>
      </c>
      <c r="E15" s="38">
        <v>2</v>
      </c>
      <c r="F15" s="38">
        <v>36</v>
      </c>
      <c r="G15" s="38">
        <v>36</v>
      </c>
      <c r="H15" s="38">
        <v>0</v>
      </c>
      <c r="I15" s="40">
        <v>2</v>
      </c>
      <c r="J15" s="40"/>
      <c r="K15" s="40">
        <v>2</v>
      </c>
      <c r="L15" s="40"/>
      <c r="M15" s="40"/>
      <c r="N15" s="40"/>
      <c r="O15" s="40"/>
      <c r="P15" s="40"/>
    </row>
    <row r="16" spans="1:16" ht="36" customHeight="1">
      <c r="A16" s="45"/>
      <c r="B16" s="47"/>
      <c r="C16" s="37" t="s">
        <v>38</v>
      </c>
      <c r="D16" s="35" t="s">
        <v>39</v>
      </c>
      <c r="E16" s="38">
        <v>2</v>
      </c>
      <c r="F16" s="38">
        <v>36</v>
      </c>
      <c r="G16" s="38">
        <v>36</v>
      </c>
      <c r="H16" s="38">
        <v>0</v>
      </c>
      <c r="I16" s="40"/>
      <c r="J16" s="40">
        <v>2</v>
      </c>
      <c r="K16" s="40"/>
      <c r="L16" s="40">
        <v>2</v>
      </c>
      <c r="M16" s="40"/>
      <c r="N16" s="40"/>
      <c r="O16" s="40"/>
      <c r="P16" s="40"/>
    </row>
    <row r="17" spans="1:16" ht="26.15" customHeight="1">
      <c r="A17" s="45"/>
      <c r="B17" s="47"/>
      <c r="C17" s="35" t="s">
        <v>40</v>
      </c>
      <c r="D17" s="35"/>
      <c r="E17" s="35">
        <v>1</v>
      </c>
      <c r="F17" s="35">
        <v>18</v>
      </c>
      <c r="G17" s="35">
        <v>18</v>
      </c>
      <c r="H17" s="35">
        <v>0</v>
      </c>
      <c r="I17" s="35"/>
      <c r="J17" s="35">
        <v>2</v>
      </c>
      <c r="K17" s="35"/>
      <c r="L17" s="35"/>
      <c r="M17" s="35"/>
      <c r="N17" s="35"/>
      <c r="O17" s="35"/>
      <c r="P17" s="39"/>
    </row>
    <row r="18" spans="1:16" ht="26.15" customHeight="1">
      <c r="A18" s="45"/>
      <c r="B18" s="47"/>
      <c r="C18" s="35" t="s">
        <v>41</v>
      </c>
      <c r="D18" s="35"/>
      <c r="E18" s="35">
        <v>1</v>
      </c>
      <c r="F18" s="35">
        <v>18</v>
      </c>
      <c r="G18" s="35">
        <v>18</v>
      </c>
      <c r="H18" s="35">
        <v>0</v>
      </c>
      <c r="I18" s="35"/>
      <c r="J18" s="35"/>
      <c r="K18" s="35">
        <v>2</v>
      </c>
      <c r="L18" s="35"/>
      <c r="M18" s="35"/>
      <c r="N18" s="35"/>
      <c r="O18" s="35"/>
      <c r="P18" s="39"/>
    </row>
    <row r="19" spans="1:16" ht="26.15" customHeight="1">
      <c r="A19" s="45"/>
      <c r="B19" s="47"/>
      <c r="C19" s="35" t="s">
        <v>42</v>
      </c>
      <c r="D19" s="35" t="s">
        <v>20</v>
      </c>
      <c r="E19" s="35">
        <v>4</v>
      </c>
      <c r="F19" s="35">
        <v>72</v>
      </c>
      <c r="G19" s="35">
        <v>72</v>
      </c>
      <c r="H19" s="35">
        <v>0</v>
      </c>
      <c r="I19" s="35"/>
      <c r="J19" s="35"/>
      <c r="K19" s="35"/>
      <c r="L19" s="35">
        <v>4</v>
      </c>
      <c r="M19" s="35"/>
      <c r="N19" s="35"/>
      <c r="O19" s="35"/>
      <c r="P19" s="39"/>
    </row>
    <row r="20" spans="1:16" ht="23.5" customHeight="1">
      <c r="A20" s="45"/>
      <c r="B20" s="47"/>
      <c r="C20" s="35" t="s">
        <v>43</v>
      </c>
      <c r="D20" s="35" t="s">
        <v>44</v>
      </c>
      <c r="E20" s="35">
        <v>2</v>
      </c>
      <c r="F20" s="35">
        <v>36</v>
      </c>
      <c r="G20" s="35">
        <v>24</v>
      </c>
      <c r="H20" s="35">
        <v>12</v>
      </c>
      <c r="I20" s="35"/>
      <c r="J20" s="35"/>
      <c r="K20" s="35"/>
      <c r="L20" s="35">
        <v>2</v>
      </c>
      <c r="M20" s="35"/>
      <c r="N20" s="35"/>
      <c r="O20" s="35"/>
      <c r="P20" s="35"/>
    </row>
    <row r="21" spans="1:16" ht="23.5" customHeight="1">
      <c r="A21" s="45"/>
      <c r="B21" s="47"/>
      <c r="C21" s="35" t="s">
        <v>45</v>
      </c>
      <c r="D21" s="35" t="s">
        <v>46</v>
      </c>
      <c r="E21" s="35">
        <v>2</v>
      </c>
      <c r="F21" s="35">
        <v>36</v>
      </c>
      <c r="G21" s="35">
        <v>36</v>
      </c>
      <c r="H21" s="35">
        <v>0</v>
      </c>
      <c r="I21" s="35"/>
      <c r="J21" s="35">
        <v>2</v>
      </c>
      <c r="K21" s="35"/>
      <c r="L21" s="35"/>
      <c r="M21" s="35"/>
      <c r="N21" s="35"/>
      <c r="O21" s="35"/>
      <c r="P21" s="35"/>
    </row>
    <row r="22" spans="1:16" ht="17.149999999999999" customHeight="1">
      <c r="A22" s="45"/>
      <c r="B22" s="48"/>
      <c r="C22" s="43" t="s">
        <v>34</v>
      </c>
      <c r="D22" s="44"/>
      <c r="E22" s="35">
        <v>14</v>
      </c>
      <c r="F22" s="35">
        <f>SUM(F15:F21)</f>
        <v>252</v>
      </c>
      <c r="G22" s="35">
        <f>SUM(G15:G21)</f>
        <v>240</v>
      </c>
      <c r="H22" s="35">
        <f>SUM(H17:H21)</f>
        <v>12</v>
      </c>
      <c r="I22" s="35">
        <v>2</v>
      </c>
      <c r="J22" s="35">
        <v>6</v>
      </c>
      <c r="K22" s="35">
        <v>4</v>
      </c>
      <c r="L22" s="35">
        <v>8</v>
      </c>
      <c r="M22" s="35">
        <f t="shared" ref="M22:P22" si="0">SUM(M17:M21)</f>
        <v>0</v>
      </c>
      <c r="N22" s="35">
        <f t="shared" si="0"/>
        <v>0</v>
      </c>
      <c r="O22" s="35">
        <f t="shared" si="0"/>
        <v>0</v>
      </c>
      <c r="P22" s="35">
        <f t="shared" si="0"/>
        <v>0</v>
      </c>
    </row>
    <row r="23" spans="1:16" ht="34.5">
      <c r="A23" s="45"/>
      <c r="B23" s="46" t="s">
        <v>47</v>
      </c>
      <c r="C23" s="35" t="s">
        <v>48</v>
      </c>
      <c r="D23" s="35" t="s">
        <v>49</v>
      </c>
      <c r="E23" s="35">
        <v>2</v>
      </c>
      <c r="F23" s="35">
        <v>36</v>
      </c>
      <c r="G23" s="35">
        <v>36</v>
      </c>
      <c r="H23" s="35">
        <v>0</v>
      </c>
      <c r="I23" s="35">
        <v>2</v>
      </c>
      <c r="J23" s="35"/>
      <c r="K23" s="35"/>
      <c r="L23" s="35"/>
      <c r="M23" s="35"/>
      <c r="N23" s="35"/>
      <c r="O23" s="35"/>
      <c r="P23" s="35"/>
    </row>
    <row r="24" spans="1:16" ht="23">
      <c r="A24" s="45"/>
      <c r="B24" s="47"/>
      <c r="C24" s="35" t="s">
        <v>50</v>
      </c>
      <c r="D24" s="35" t="s">
        <v>51</v>
      </c>
      <c r="E24" s="35">
        <v>2</v>
      </c>
      <c r="F24" s="35">
        <v>36</v>
      </c>
      <c r="G24" s="35">
        <v>36</v>
      </c>
      <c r="H24" s="35">
        <v>0</v>
      </c>
      <c r="I24" s="35">
        <v>2</v>
      </c>
      <c r="J24" s="35"/>
      <c r="K24" s="35"/>
      <c r="L24" s="35"/>
      <c r="M24" s="35"/>
      <c r="N24" s="35"/>
      <c r="O24" s="35"/>
      <c r="P24" s="35"/>
    </row>
    <row r="25" spans="1:16" ht="83">
      <c r="A25" s="45"/>
      <c r="B25" s="47"/>
      <c r="C25" s="35" t="s">
        <v>52</v>
      </c>
      <c r="D25" s="35" t="s">
        <v>53</v>
      </c>
      <c r="E25" s="35">
        <v>1</v>
      </c>
      <c r="F25" s="35">
        <v>18</v>
      </c>
      <c r="G25" s="35">
        <v>18</v>
      </c>
      <c r="H25" s="35">
        <v>0</v>
      </c>
      <c r="I25" s="35"/>
      <c r="J25" s="35"/>
      <c r="K25" s="35"/>
      <c r="L25" s="35"/>
      <c r="M25" s="35" t="s">
        <v>54</v>
      </c>
      <c r="N25" s="35"/>
      <c r="O25" s="35"/>
      <c r="P25" s="35"/>
    </row>
    <row r="26" spans="1:16" ht="57.5">
      <c r="A26" s="45"/>
      <c r="B26" s="47"/>
      <c r="C26" s="35" t="s">
        <v>55</v>
      </c>
      <c r="D26" s="35" t="s">
        <v>56</v>
      </c>
      <c r="E26" s="35">
        <v>2</v>
      </c>
      <c r="F26" s="35">
        <v>48</v>
      </c>
      <c r="G26" s="35">
        <v>0</v>
      </c>
      <c r="H26" s="35">
        <v>48</v>
      </c>
      <c r="I26" s="35"/>
      <c r="J26" s="35"/>
      <c r="K26" s="35"/>
      <c r="L26" s="35"/>
      <c r="M26" s="35"/>
      <c r="N26" s="35" t="s">
        <v>57</v>
      </c>
      <c r="O26" s="35"/>
      <c r="P26" s="35"/>
    </row>
    <row r="27" spans="1:16" ht="57.5">
      <c r="A27" s="45"/>
      <c r="B27" s="47"/>
      <c r="C27" s="35" t="s">
        <v>58</v>
      </c>
      <c r="D27" s="35" t="s">
        <v>59</v>
      </c>
      <c r="E27" s="35">
        <v>2</v>
      </c>
      <c r="F27" s="35">
        <v>36</v>
      </c>
      <c r="G27" s="35">
        <v>18</v>
      </c>
      <c r="H27" s="35">
        <v>18</v>
      </c>
      <c r="I27" s="35"/>
      <c r="J27" s="35"/>
      <c r="K27" s="35"/>
      <c r="L27" s="35"/>
      <c r="M27" s="35"/>
      <c r="N27" s="35">
        <v>2</v>
      </c>
      <c r="O27" s="35" t="s">
        <v>60</v>
      </c>
      <c r="P27" s="35"/>
    </row>
    <row r="28" spans="1:16">
      <c r="A28" s="45"/>
      <c r="B28" s="48"/>
      <c r="C28" s="35" t="s">
        <v>34</v>
      </c>
      <c r="D28" s="35"/>
      <c r="E28" s="35">
        <v>9</v>
      </c>
      <c r="F28" s="35">
        <v>174</v>
      </c>
      <c r="G28" s="35">
        <v>108</v>
      </c>
      <c r="H28" s="35">
        <v>66</v>
      </c>
      <c r="I28" s="35">
        <v>4</v>
      </c>
      <c r="J28" s="35">
        <v>0</v>
      </c>
      <c r="K28" s="35">
        <v>0</v>
      </c>
      <c r="L28" s="35">
        <v>0</v>
      </c>
      <c r="M28" s="35">
        <v>2</v>
      </c>
      <c r="N28" s="35">
        <v>14</v>
      </c>
      <c r="O28" s="35">
        <v>6</v>
      </c>
      <c r="P28" s="35">
        <v>0</v>
      </c>
    </row>
  </sheetData>
  <sheetProtection formatRows="0" insertColumns="0" insertRows="0" deleteRows="0" selectLockedCells="1" sort="0" autoFilter="0" pivotTables="0"/>
  <mergeCells count="20">
    <mergeCell ref="B2:P2"/>
    <mergeCell ref="E3:H3"/>
    <mergeCell ref="I3:P3"/>
    <mergeCell ref="I4:J4"/>
    <mergeCell ref="K4:L4"/>
    <mergeCell ref="M4:N4"/>
    <mergeCell ref="O4:P4"/>
    <mergeCell ref="C3:C5"/>
    <mergeCell ref="D3:D5"/>
    <mergeCell ref="E4:E5"/>
    <mergeCell ref="F4:F5"/>
    <mergeCell ref="G4:G5"/>
    <mergeCell ref="H4:H5"/>
    <mergeCell ref="A3:B5"/>
    <mergeCell ref="C14:D14"/>
    <mergeCell ref="C22:D22"/>
    <mergeCell ref="A6:A28"/>
    <mergeCell ref="B6:B14"/>
    <mergeCell ref="B15:B22"/>
    <mergeCell ref="B23:B28"/>
  </mergeCells>
  <phoneticPr fontId="3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zoomScaleNormal="100" workbookViewId="0">
      <pane xSplit="2" ySplit="5" topLeftCell="C67" activePane="bottomRight" state="frozen"/>
      <selection pane="topRight"/>
      <selection pane="bottomLeft"/>
      <selection pane="bottomRight" activeCell="B70" sqref="B70"/>
    </sheetView>
  </sheetViews>
  <sheetFormatPr defaultColWidth="9" defaultRowHeight="14"/>
  <cols>
    <col min="1" max="4" width="7.6328125" customWidth="1"/>
    <col min="5" max="5" width="4.6328125" style="1" customWidth="1"/>
    <col min="6" max="16" width="4.6328125" customWidth="1"/>
  </cols>
  <sheetData>
    <row r="1" spans="1:16" ht="14.25" customHeight="1">
      <c r="A1" s="30" t="s">
        <v>61</v>
      </c>
    </row>
    <row r="2" spans="1:16" ht="21" customHeight="1">
      <c r="A2" s="56" t="s">
        <v>62</v>
      </c>
      <c r="B2" s="56"/>
      <c r="C2" s="56"/>
      <c r="D2" s="56"/>
      <c r="E2" s="56"/>
      <c r="F2" s="56"/>
      <c r="G2" s="56"/>
      <c r="H2" s="56"/>
      <c r="I2" s="56"/>
      <c r="J2" s="56"/>
      <c r="K2" s="56"/>
      <c r="L2" s="56"/>
      <c r="M2" s="56"/>
      <c r="N2" s="56"/>
      <c r="O2" s="56"/>
      <c r="P2" s="56"/>
    </row>
    <row r="3" spans="1:16" ht="27.75" customHeight="1">
      <c r="A3" s="57" t="s">
        <v>2</v>
      </c>
      <c r="B3" s="57"/>
      <c r="C3" s="57" t="s">
        <v>3</v>
      </c>
      <c r="D3" s="57" t="s">
        <v>4</v>
      </c>
      <c r="E3" s="57" t="s">
        <v>5</v>
      </c>
      <c r="F3" s="57"/>
      <c r="G3" s="57"/>
      <c r="H3" s="57"/>
      <c r="I3" s="57" t="s">
        <v>6</v>
      </c>
      <c r="J3" s="57"/>
      <c r="K3" s="57"/>
      <c r="L3" s="57"/>
      <c r="M3" s="57"/>
      <c r="N3" s="57"/>
      <c r="O3" s="57"/>
      <c r="P3" s="57"/>
    </row>
    <row r="4" spans="1:16" ht="15" customHeight="1">
      <c r="A4" s="57"/>
      <c r="B4" s="57"/>
      <c r="C4" s="57"/>
      <c r="D4" s="57"/>
      <c r="E4" s="57" t="s">
        <v>7</v>
      </c>
      <c r="F4" s="57" t="s">
        <v>8</v>
      </c>
      <c r="G4" s="57" t="s">
        <v>9</v>
      </c>
      <c r="H4" s="57" t="s">
        <v>10</v>
      </c>
      <c r="I4" s="57" t="s">
        <v>11</v>
      </c>
      <c r="J4" s="57"/>
      <c r="K4" s="57" t="s">
        <v>12</v>
      </c>
      <c r="L4" s="57"/>
      <c r="M4" s="57" t="s">
        <v>13</v>
      </c>
      <c r="N4" s="57"/>
      <c r="O4" s="57" t="s">
        <v>14</v>
      </c>
      <c r="P4" s="57"/>
    </row>
    <row r="5" spans="1:16" ht="23.25" customHeight="1">
      <c r="A5" s="57"/>
      <c r="B5" s="57"/>
      <c r="C5" s="57"/>
      <c r="D5" s="57"/>
      <c r="E5" s="57"/>
      <c r="F5" s="57"/>
      <c r="G5" s="57"/>
      <c r="H5" s="57"/>
      <c r="I5" s="3">
        <v>1</v>
      </c>
      <c r="J5" s="3">
        <v>2</v>
      </c>
      <c r="K5" s="3">
        <v>3</v>
      </c>
      <c r="L5" s="3">
        <v>4</v>
      </c>
      <c r="M5" s="3">
        <v>5</v>
      </c>
      <c r="N5" s="3">
        <v>6</v>
      </c>
      <c r="O5" s="3">
        <v>7</v>
      </c>
      <c r="P5" s="3">
        <v>8</v>
      </c>
    </row>
    <row r="6" spans="1:16" ht="67.5">
      <c r="A6" s="54" t="s">
        <v>63</v>
      </c>
      <c r="B6" s="51" t="s">
        <v>64</v>
      </c>
      <c r="C6" s="4" t="s">
        <v>65</v>
      </c>
      <c r="D6" s="5" t="s">
        <v>66</v>
      </c>
      <c r="E6" s="4">
        <v>4</v>
      </c>
      <c r="F6" s="4">
        <v>72</v>
      </c>
      <c r="G6" s="4">
        <v>72</v>
      </c>
      <c r="H6" s="4">
        <v>0</v>
      </c>
      <c r="I6" s="4">
        <v>4</v>
      </c>
      <c r="J6" s="4"/>
      <c r="K6" s="4"/>
      <c r="L6" s="4"/>
      <c r="M6" s="4"/>
      <c r="N6" s="4"/>
      <c r="O6" s="4"/>
      <c r="P6" s="4"/>
    </row>
    <row r="7" spans="1:16" ht="27">
      <c r="A7" s="55"/>
      <c r="B7" s="51"/>
      <c r="C7" s="4" t="s">
        <v>67</v>
      </c>
      <c r="D7" s="4" t="s">
        <v>68</v>
      </c>
      <c r="E7" s="4">
        <v>3</v>
      </c>
      <c r="F7" s="4">
        <v>54</v>
      </c>
      <c r="G7" s="4">
        <v>54</v>
      </c>
      <c r="H7" s="4">
        <v>0</v>
      </c>
      <c r="I7" s="4">
        <v>3</v>
      </c>
      <c r="J7" s="4"/>
      <c r="K7" s="4"/>
      <c r="L7" s="4"/>
      <c r="M7" s="4"/>
      <c r="N7" s="4"/>
      <c r="O7" s="4"/>
      <c r="P7" s="4"/>
    </row>
    <row r="8" spans="1:16" ht="67.5">
      <c r="A8" s="55"/>
      <c r="B8" s="51"/>
      <c r="C8" s="4" t="s">
        <v>69</v>
      </c>
      <c r="D8" s="5" t="s">
        <v>70</v>
      </c>
      <c r="E8" s="4">
        <v>5</v>
      </c>
      <c r="F8" s="4">
        <v>90</v>
      </c>
      <c r="G8" s="4">
        <v>90</v>
      </c>
      <c r="H8" s="4">
        <v>0</v>
      </c>
      <c r="I8" s="4"/>
      <c r="J8" s="4">
        <v>5</v>
      </c>
      <c r="K8" s="4"/>
      <c r="L8" s="4"/>
      <c r="M8" s="4"/>
      <c r="N8" s="4"/>
      <c r="O8" s="4"/>
      <c r="P8" s="4"/>
    </row>
    <row r="9" spans="1:16" ht="27">
      <c r="A9" s="55"/>
      <c r="B9" s="51"/>
      <c r="C9" s="4" t="s">
        <v>71</v>
      </c>
      <c r="D9" s="4" t="s">
        <v>72</v>
      </c>
      <c r="E9" s="4">
        <v>3</v>
      </c>
      <c r="F9" s="4">
        <v>54</v>
      </c>
      <c r="G9" s="4">
        <v>54</v>
      </c>
      <c r="H9" s="4">
        <v>0</v>
      </c>
      <c r="I9" s="4"/>
      <c r="J9" s="4">
        <v>3</v>
      </c>
      <c r="K9" s="4"/>
      <c r="L9" s="4"/>
      <c r="M9" s="4"/>
      <c r="N9" s="4"/>
      <c r="O9" s="4"/>
      <c r="P9" s="4"/>
    </row>
    <row r="10" spans="1:16" ht="54">
      <c r="A10" s="55"/>
      <c r="B10" s="51"/>
      <c r="C10" s="4" t="s">
        <v>73</v>
      </c>
      <c r="D10" s="4" t="s">
        <v>74</v>
      </c>
      <c r="E10" s="4">
        <v>3</v>
      </c>
      <c r="F10" s="4">
        <v>54</v>
      </c>
      <c r="G10" s="4">
        <v>54</v>
      </c>
      <c r="H10" s="4">
        <v>0</v>
      </c>
      <c r="I10" s="4"/>
      <c r="J10" s="4">
        <v>3</v>
      </c>
      <c r="K10" s="4"/>
      <c r="L10" s="4"/>
      <c r="M10" s="4"/>
      <c r="N10" s="4"/>
      <c r="O10" s="4"/>
      <c r="P10" s="4"/>
    </row>
    <row r="11" spans="1:16" ht="27">
      <c r="A11" s="55"/>
      <c r="B11" s="51"/>
      <c r="C11" s="4" t="s">
        <v>75</v>
      </c>
      <c r="D11" s="4" t="s">
        <v>72</v>
      </c>
      <c r="E11" s="4">
        <v>2</v>
      </c>
      <c r="F11" s="4">
        <v>36</v>
      </c>
      <c r="G11" s="4">
        <v>36</v>
      </c>
      <c r="H11" s="4">
        <v>0</v>
      </c>
      <c r="I11" s="4"/>
      <c r="J11" s="4"/>
      <c r="K11" s="4">
        <v>2</v>
      </c>
      <c r="L11" s="4"/>
      <c r="M11" s="4"/>
      <c r="N11" s="4"/>
      <c r="O11" s="4"/>
      <c r="P11" s="4"/>
    </row>
    <row r="12" spans="1:16" ht="67.5">
      <c r="A12" s="55"/>
      <c r="B12" s="51"/>
      <c r="C12" s="4" t="s">
        <v>76</v>
      </c>
      <c r="D12" s="4" t="s">
        <v>77</v>
      </c>
      <c r="E12" s="4">
        <v>1</v>
      </c>
      <c r="F12" s="4">
        <v>24</v>
      </c>
      <c r="G12" s="4">
        <v>0</v>
      </c>
      <c r="H12" s="4">
        <v>24</v>
      </c>
      <c r="I12" s="4"/>
      <c r="J12" s="4"/>
      <c r="K12" s="4">
        <v>3</v>
      </c>
      <c r="L12" s="4"/>
      <c r="M12" s="4"/>
      <c r="N12" s="4"/>
      <c r="O12" s="4"/>
      <c r="P12" s="4"/>
    </row>
    <row r="13" spans="1:16" ht="67.5">
      <c r="A13" s="55"/>
      <c r="B13" s="51"/>
      <c r="C13" s="4" t="s">
        <v>78</v>
      </c>
      <c r="D13" s="4" t="s">
        <v>79</v>
      </c>
      <c r="E13" s="4">
        <v>3</v>
      </c>
      <c r="F13" s="4">
        <v>54</v>
      </c>
      <c r="G13" s="4">
        <v>54</v>
      </c>
      <c r="H13" s="4">
        <v>0</v>
      </c>
      <c r="I13" s="4"/>
      <c r="J13" s="4"/>
      <c r="K13" s="4"/>
      <c r="L13" s="4"/>
      <c r="M13" s="4">
        <v>3</v>
      </c>
      <c r="N13" s="4"/>
      <c r="O13" s="4"/>
      <c r="P13" s="4"/>
    </row>
    <row r="14" spans="1:16" ht="15" customHeight="1">
      <c r="A14" s="55"/>
      <c r="B14" s="51"/>
      <c r="C14" s="51" t="s">
        <v>34</v>
      </c>
      <c r="D14" s="51"/>
      <c r="E14" s="6">
        <f t="shared" ref="E14:P14" si="0">SUM(E6:E13)</f>
        <v>24</v>
      </c>
      <c r="F14" s="4">
        <f t="shared" si="0"/>
        <v>438</v>
      </c>
      <c r="G14" s="4">
        <f t="shared" si="0"/>
        <v>414</v>
      </c>
      <c r="H14" s="4">
        <f t="shared" si="0"/>
        <v>24</v>
      </c>
      <c r="I14" s="4">
        <f t="shared" si="0"/>
        <v>7</v>
      </c>
      <c r="J14" s="4">
        <f t="shared" si="0"/>
        <v>11</v>
      </c>
      <c r="K14" s="4">
        <f t="shared" si="0"/>
        <v>5</v>
      </c>
      <c r="L14" s="4">
        <f t="shared" si="0"/>
        <v>0</v>
      </c>
      <c r="M14" s="4">
        <f t="shared" si="0"/>
        <v>3</v>
      </c>
      <c r="N14" s="4">
        <f t="shared" si="0"/>
        <v>0</v>
      </c>
      <c r="O14" s="4">
        <f t="shared" si="0"/>
        <v>0</v>
      </c>
      <c r="P14" s="4">
        <f t="shared" si="0"/>
        <v>0</v>
      </c>
    </row>
    <row r="15" spans="1:16" ht="94.5">
      <c r="A15" s="55"/>
      <c r="B15" s="51" t="s">
        <v>80</v>
      </c>
      <c r="C15" s="4" t="s">
        <v>81</v>
      </c>
      <c r="D15" s="4" t="s">
        <v>82</v>
      </c>
      <c r="E15" s="4">
        <v>1</v>
      </c>
      <c r="F15" s="4">
        <v>18</v>
      </c>
      <c r="G15" s="4">
        <v>18</v>
      </c>
      <c r="H15" s="4">
        <v>0</v>
      </c>
      <c r="I15" s="4">
        <v>3</v>
      </c>
      <c r="J15" s="4"/>
      <c r="K15" s="4"/>
      <c r="L15" s="4"/>
      <c r="M15" s="4"/>
      <c r="N15" s="4"/>
      <c r="O15" s="4"/>
      <c r="P15" s="4"/>
    </row>
    <row r="16" spans="1:16" ht="67.5">
      <c r="A16" s="55"/>
      <c r="B16" s="51"/>
      <c r="C16" s="4" t="s">
        <v>83</v>
      </c>
      <c r="D16" s="4" t="s">
        <v>84</v>
      </c>
      <c r="E16" s="7">
        <v>2</v>
      </c>
      <c r="F16" s="7">
        <v>36</v>
      </c>
      <c r="G16" s="7">
        <v>36</v>
      </c>
      <c r="H16" s="7">
        <v>0</v>
      </c>
      <c r="I16" s="7">
        <v>3</v>
      </c>
      <c r="J16" s="7"/>
      <c r="K16" s="7"/>
      <c r="L16" s="7"/>
      <c r="M16" s="7"/>
      <c r="N16" s="7"/>
      <c r="O16" s="7"/>
      <c r="P16" s="7"/>
    </row>
    <row r="17" spans="1:16" ht="40.5">
      <c r="A17" s="55"/>
      <c r="B17" s="51"/>
      <c r="C17" s="4" t="s">
        <v>85</v>
      </c>
      <c r="D17" s="4" t="s">
        <v>86</v>
      </c>
      <c r="E17" s="4">
        <v>3</v>
      </c>
      <c r="F17" s="4">
        <v>54</v>
      </c>
      <c r="G17" s="4">
        <v>54</v>
      </c>
      <c r="H17" s="4">
        <v>0</v>
      </c>
      <c r="I17" s="4"/>
      <c r="J17" s="4">
        <v>3</v>
      </c>
      <c r="K17" s="4"/>
      <c r="L17" s="4"/>
      <c r="M17" s="4"/>
      <c r="N17" s="4"/>
      <c r="O17" s="4"/>
      <c r="P17" s="4"/>
    </row>
    <row r="18" spans="1:16" ht="81">
      <c r="A18" s="55"/>
      <c r="B18" s="51"/>
      <c r="C18" s="4" t="s">
        <v>87</v>
      </c>
      <c r="D18" s="4" t="s">
        <v>88</v>
      </c>
      <c r="E18" s="4">
        <v>3</v>
      </c>
      <c r="F18" s="4">
        <v>54</v>
      </c>
      <c r="G18" s="4">
        <v>54</v>
      </c>
      <c r="H18" s="4">
        <v>0</v>
      </c>
      <c r="I18" s="4"/>
      <c r="J18" s="4"/>
      <c r="K18" s="4">
        <v>3</v>
      </c>
      <c r="L18" s="4"/>
      <c r="M18" s="4"/>
      <c r="N18" s="4"/>
      <c r="O18" s="4"/>
      <c r="P18" s="4"/>
    </row>
    <row r="19" spans="1:16" ht="67.5">
      <c r="A19" s="55"/>
      <c r="B19" s="51"/>
      <c r="C19" s="4" t="s">
        <v>89</v>
      </c>
      <c r="D19" s="4" t="s">
        <v>90</v>
      </c>
      <c r="E19" s="4">
        <v>2</v>
      </c>
      <c r="F19" s="4">
        <v>36</v>
      </c>
      <c r="G19" s="4">
        <v>36</v>
      </c>
      <c r="H19" s="4">
        <v>0</v>
      </c>
      <c r="I19" s="4"/>
      <c r="J19" s="4"/>
      <c r="K19" s="4">
        <v>2</v>
      </c>
      <c r="L19" s="4"/>
      <c r="M19" s="4"/>
      <c r="N19" s="4"/>
      <c r="O19" s="4"/>
      <c r="P19" s="4"/>
    </row>
    <row r="20" spans="1:16" ht="40.5">
      <c r="A20" s="55"/>
      <c r="B20" s="51"/>
      <c r="C20" s="4" t="s">
        <v>91</v>
      </c>
      <c r="D20" s="4" t="s">
        <v>92</v>
      </c>
      <c r="E20" s="4">
        <v>3</v>
      </c>
      <c r="F20" s="4">
        <v>54</v>
      </c>
      <c r="G20" s="4">
        <v>36</v>
      </c>
      <c r="H20" s="4">
        <v>18</v>
      </c>
      <c r="I20" s="4"/>
      <c r="J20" s="4"/>
      <c r="K20" s="4">
        <v>3</v>
      </c>
      <c r="L20" s="4"/>
      <c r="M20" s="4"/>
      <c r="N20" s="4"/>
      <c r="O20" s="4"/>
      <c r="P20" s="4"/>
    </row>
    <row r="21" spans="1:16" ht="81">
      <c r="A21" s="55"/>
      <c r="B21" s="51"/>
      <c r="C21" s="4" t="s">
        <v>93</v>
      </c>
      <c r="D21" s="4" t="s">
        <v>94</v>
      </c>
      <c r="E21" s="4">
        <v>2</v>
      </c>
      <c r="F21" s="4">
        <v>36</v>
      </c>
      <c r="G21" s="4">
        <v>36</v>
      </c>
      <c r="H21" s="4">
        <v>0</v>
      </c>
      <c r="I21" s="4"/>
      <c r="J21" s="4"/>
      <c r="K21" s="4"/>
      <c r="L21" s="4">
        <v>3</v>
      </c>
      <c r="M21" s="4"/>
      <c r="N21" s="4"/>
      <c r="O21" s="4"/>
      <c r="P21" s="4"/>
    </row>
    <row r="22" spans="1:16" ht="67.5">
      <c r="A22" s="55"/>
      <c r="B22" s="51"/>
      <c r="C22" s="4" t="s">
        <v>95</v>
      </c>
      <c r="D22" s="4" t="s">
        <v>96</v>
      </c>
      <c r="E22" s="4">
        <v>2</v>
      </c>
      <c r="F22" s="4">
        <v>36</v>
      </c>
      <c r="G22" s="4">
        <v>36</v>
      </c>
      <c r="H22" s="4">
        <v>0</v>
      </c>
      <c r="I22" s="4"/>
      <c r="J22" s="4"/>
      <c r="K22" s="4"/>
      <c r="L22" s="4">
        <v>3</v>
      </c>
      <c r="M22" s="4"/>
      <c r="N22" s="4"/>
      <c r="O22" s="4"/>
      <c r="P22" s="4"/>
    </row>
    <row r="23" spans="1:16" ht="61.5" customHeight="1">
      <c r="A23" s="55"/>
      <c r="B23" s="51"/>
      <c r="C23" s="4" t="s">
        <v>97</v>
      </c>
      <c r="D23" s="4" t="s">
        <v>98</v>
      </c>
      <c r="E23" s="4">
        <v>3</v>
      </c>
      <c r="F23" s="4">
        <v>54</v>
      </c>
      <c r="G23" s="4">
        <v>36</v>
      </c>
      <c r="H23" s="4">
        <v>18</v>
      </c>
      <c r="I23" s="4"/>
      <c r="J23" s="4"/>
      <c r="K23" s="4"/>
      <c r="L23" s="4">
        <v>3</v>
      </c>
      <c r="M23" s="4"/>
      <c r="N23" s="4"/>
      <c r="O23" s="4"/>
      <c r="P23" s="4"/>
    </row>
    <row r="24" spans="1:16" ht="81">
      <c r="A24" s="55"/>
      <c r="B24" s="51"/>
      <c r="C24" s="4" t="s">
        <v>99</v>
      </c>
      <c r="D24" s="4" t="s">
        <v>100</v>
      </c>
      <c r="E24" s="4">
        <v>2</v>
      </c>
      <c r="F24" s="4">
        <v>36</v>
      </c>
      <c r="G24" s="4">
        <v>36</v>
      </c>
      <c r="H24" s="4">
        <v>0</v>
      </c>
      <c r="I24" s="4"/>
      <c r="J24" s="4"/>
      <c r="K24" s="4"/>
      <c r="L24" s="4">
        <v>3</v>
      </c>
      <c r="M24" s="4"/>
      <c r="N24" s="4"/>
      <c r="O24" s="4"/>
      <c r="P24" s="4"/>
    </row>
    <row r="25" spans="1:16" ht="67.5">
      <c r="A25" s="55"/>
      <c r="B25" s="51"/>
      <c r="C25" s="4" t="s">
        <v>101</v>
      </c>
      <c r="D25" s="4" t="s">
        <v>102</v>
      </c>
      <c r="E25" s="4">
        <v>2</v>
      </c>
      <c r="F25" s="4">
        <v>36</v>
      </c>
      <c r="G25" s="4">
        <v>36</v>
      </c>
      <c r="H25" s="4">
        <v>0</v>
      </c>
      <c r="I25" s="4"/>
      <c r="J25" s="4"/>
      <c r="K25" s="4"/>
      <c r="L25" s="4"/>
      <c r="M25" s="4">
        <v>3</v>
      </c>
      <c r="N25" s="4"/>
      <c r="O25" s="4"/>
      <c r="P25" s="4"/>
    </row>
    <row r="26" spans="1:16" ht="81">
      <c r="A26" s="55"/>
      <c r="B26" s="51"/>
      <c r="C26" s="4" t="s">
        <v>103</v>
      </c>
      <c r="D26" s="4" t="s">
        <v>104</v>
      </c>
      <c r="E26" s="4">
        <v>2</v>
      </c>
      <c r="F26" s="4">
        <v>36</v>
      </c>
      <c r="G26" s="4">
        <v>36</v>
      </c>
      <c r="H26" s="4">
        <v>0</v>
      </c>
      <c r="I26" s="4"/>
      <c r="J26" s="4"/>
      <c r="K26" s="4"/>
      <c r="L26" s="4"/>
      <c r="M26" s="4">
        <v>3</v>
      </c>
      <c r="N26" s="4"/>
      <c r="O26" s="4"/>
      <c r="P26" s="4"/>
    </row>
    <row r="27" spans="1:16" ht="54">
      <c r="A27" s="55"/>
      <c r="B27" s="51"/>
      <c r="C27" s="4" t="s">
        <v>107</v>
      </c>
      <c r="D27" s="4" t="s">
        <v>108</v>
      </c>
      <c r="E27" s="4">
        <v>3</v>
      </c>
      <c r="F27" s="4">
        <v>54</v>
      </c>
      <c r="G27" s="4">
        <v>36</v>
      </c>
      <c r="H27" s="4">
        <v>18</v>
      </c>
      <c r="I27" s="4"/>
      <c r="J27" s="4"/>
      <c r="K27" s="4"/>
      <c r="L27" s="4"/>
      <c r="M27" s="4">
        <v>3</v>
      </c>
      <c r="N27" s="4"/>
      <c r="O27" s="4"/>
      <c r="P27" s="4"/>
    </row>
    <row r="28" spans="1:16" ht="40.5">
      <c r="A28" s="55"/>
      <c r="B28" s="51"/>
      <c r="C28" s="41" t="s">
        <v>105</v>
      </c>
      <c r="D28" s="4" t="s">
        <v>106</v>
      </c>
      <c r="E28" s="4">
        <v>2</v>
      </c>
      <c r="F28" s="4">
        <v>36</v>
      </c>
      <c r="G28" s="4">
        <v>36</v>
      </c>
      <c r="H28" s="4">
        <v>0</v>
      </c>
      <c r="I28" s="4"/>
      <c r="J28" s="4"/>
      <c r="K28" s="4"/>
      <c r="L28" s="4"/>
      <c r="N28" s="41">
        <v>3</v>
      </c>
      <c r="O28" s="4"/>
      <c r="P28" s="4"/>
    </row>
    <row r="29" spans="1:16" ht="67.5">
      <c r="A29" s="55"/>
      <c r="B29" s="51"/>
      <c r="C29" s="4" t="s">
        <v>109</v>
      </c>
      <c r="D29" s="4" t="s">
        <v>110</v>
      </c>
      <c r="E29" s="4">
        <v>3</v>
      </c>
      <c r="F29" s="4">
        <v>54</v>
      </c>
      <c r="G29" s="4">
        <v>36</v>
      </c>
      <c r="H29" s="4">
        <v>18</v>
      </c>
      <c r="I29" s="4"/>
      <c r="J29" s="4"/>
      <c r="K29" s="4"/>
      <c r="L29" s="4"/>
      <c r="M29" s="4"/>
      <c r="N29" s="4">
        <v>3</v>
      </c>
      <c r="O29" s="4"/>
      <c r="P29" s="4"/>
    </row>
    <row r="30" spans="1:16" ht="15" customHeight="1">
      <c r="A30" s="55"/>
      <c r="B30" s="51"/>
      <c r="C30" s="51" t="s">
        <v>34</v>
      </c>
      <c r="D30" s="51"/>
      <c r="E30" s="6">
        <f t="shared" ref="E30:P30" si="1">SUM(E15:E29)</f>
        <v>35</v>
      </c>
      <c r="F30" s="4">
        <f t="shared" si="1"/>
        <v>630</v>
      </c>
      <c r="G30" s="4">
        <f t="shared" si="1"/>
        <v>558</v>
      </c>
      <c r="H30" s="4">
        <f t="shared" si="1"/>
        <v>72</v>
      </c>
      <c r="I30" s="4">
        <f t="shared" si="1"/>
        <v>6</v>
      </c>
      <c r="J30" s="4">
        <f t="shared" si="1"/>
        <v>3</v>
      </c>
      <c r="K30" s="4">
        <f t="shared" si="1"/>
        <v>8</v>
      </c>
      <c r="L30" s="4">
        <f t="shared" si="1"/>
        <v>12</v>
      </c>
      <c r="M30" s="4">
        <f t="shared" si="1"/>
        <v>9</v>
      </c>
      <c r="N30" s="4">
        <f t="shared" si="1"/>
        <v>6</v>
      </c>
      <c r="O30" s="4">
        <f t="shared" si="1"/>
        <v>0</v>
      </c>
      <c r="P30" s="4">
        <f t="shared" si="1"/>
        <v>0</v>
      </c>
    </row>
    <row r="31" spans="1:16" ht="81">
      <c r="A31" s="55"/>
      <c r="B31" s="51" t="s">
        <v>111</v>
      </c>
      <c r="C31" s="4" t="s">
        <v>112</v>
      </c>
      <c r="D31" s="4" t="s">
        <v>113</v>
      </c>
      <c r="E31" s="6">
        <v>1</v>
      </c>
      <c r="F31" s="4">
        <v>24</v>
      </c>
      <c r="G31" s="4">
        <v>0</v>
      </c>
      <c r="H31" s="4">
        <v>24</v>
      </c>
      <c r="I31" s="4"/>
      <c r="J31" s="4">
        <v>3</v>
      </c>
      <c r="K31" s="4"/>
      <c r="L31" s="4"/>
      <c r="M31" s="4"/>
      <c r="N31" s="4"/>
      <c r="O31" s="4"/>
      <c r="P31" s="4"/>
    </row>
    <row r="32" spans="1:16" ht="54">
      <c r="A32" s="55"/>
      <c r="B32" s="51"/>
      <c r="C32" s="4" t="s">
        <v>114</v>
      </c>
      <c r="D32" s="4" t="s">
        <v>115</v>
      </c>
      <c r="E32" s="6">
        <v>3</v>
      </c>
      <c r="F32" s="7">
        <v>54</v>
      </c>
      <c r="G32" s="7">
        <v>27</v>
      </c>
      <c r="H32" s="7">
        <v>27</v>
      </c>
      <c r="I32" s="7"/>
      <c r="J32" s="7">
        <v>3</v>
      </c>
      <c r="K32" s="7"/>
      <c r="L32" s="7"/>
      <c r="M32" s="7"/>
      <c r="N32" s="7"/>
      <c r="O32" s="7"/>
      <c r="P32" s="7"/>
    </row>
    <row r="33" spans="1:16" ht="34.5">
      <c r="A33" s="55"/>
      <c r="B33" s="51"/>
      <c r="C33" s="7" t="s">
        <v>116</v>
      </c>
      <c r="D33" s="7" t="s">
        <v>117</v>
      </c>
      <c r="E33" s="6">
        <v>2</v>
      </c>
      <c r="F33" s="7">
        <v>36</v>
      </c>
      <c r="G33" s="7">
        <v>18</v>
      </c>
      <c r="H33" s="7">
        <v>18</v>
      </c>
      <c r="I33" s="7"/>
      <c r="J33" s="7"/>
      <c r="K33" s="7">
        <v>3</v>
      </c>
      <c r="L33" s="7"/>
      <c r="M33" s="7"/>
      <c r="N33" s="7"/>
      <c r="O33" s="7"/>
      <c r="P33" s="7"/>
    </row>
    <row r="34" spans="1:16" ht="67.5">
      <c r="A34" s="55"/>
      <c r="B34" s="51"/>
      <c r="C34" s="4" t="s">
        <v>118</v>
      </c>
      <c r="D34" s="4" t="s">
        <v>119</v>
      </c>
      <c r="E34" s="6">
        <v>2</v>
      </c>
      <c r="F34" s="4">
        <v>36</v>
      </c>
      <c r="G34" s="4">
        <v>36</v>
      </c>
      <c r="H34" s="4">
        <v>0</v>
      </c>
      <c r="I34" s="4"/>
      <c r="J34" s="4"/>
      <c r="K34" s="4"/>
      <c r="L34" s="4">
        <v>3</v>
      </c>
      <c r="M34" s="4"/>
      <c r="N34" s="4"/>
      <c r="O34" s="4"/>
      <c r="P34" s="4"/>
    </row>
    <row r="35" spans="1:16" ht="54">
      <c r="A35" s="55"/>
      <c r="B35" s="51"/>
      <c r="C35" s="4" t="s">
        <v>120</v>
      </c>
      <c r="D35" s="4" t="s">
        <v>121</v>
      </c>
      <c r="E35" s="6">
        <v>2</v>
      </c>
      <c r="F35" s="4">
        <v>36</v>
      </c>
      <c r="G35" s="4">
        <v>0</v>
      </c>
      <c r="H35" s="4">
        <v>36</v>
      </c>
      <c r="I35" s="4"/>
      <c r="J35" s="4"/>
      <c r="K35" s="4"/>
      <c r="L35" s="4">
        <v>3</v>
      </c>
      <c r="M35" s="4"/>
      <c r="N35" s="4"/>
      <c r="O35" s="4"/>
      <c r="P35" s="4"/>
    </row>
    <row r="36" spans="1:16" ht="67.5">
      <c r="A36" s="55"/>
      <c r="B36" s="51"/>
      <c r="C36" s="4" t="s">
        <v>122</v>
      </c>
      <c r="D36" s="4" t="s">
        <v>123</v>
      </c>
      <c r="E36" s="6">
        <v>3</v>
      </c>
      <c r="F36" s="4">
        <v>54</v>
      </c>
      <c r="G36" s="4">
        <v>36</v>
      </c>
      <c r="H36" s="4">
        <v>18</v>
      </c>
      <c r="I36" s="4"/>
      <c r="J36" s="4"/>
      <c r="K36" s="4"/>
      <c r="L36" s="4">
        <v>4</v>
      </c>
      <c r="M36" s="4"/>
      <c r="N36" s="4"/>
      <c r="O36" s="4"/>
      <c r="P36" s="4"/>
    </row>
    <row r="37" spans="1:16" ht="81">
      <c r="A37" s="55"/>
      <c r="B37" s="51"/>
      <c r="C37" s="4" t="s">
        <v>124</v>
      </c>
      <c r="D37" s="4" t="s">
        <v>125</v>
      </c>
      <c r="E37" s="6">
        <v>2</v>
      </c>
      <c r="F37" s="4">
        <v>36</v>
      </c>
      <c r="G37" s="4">
        <v>12</v>
      </c>
      <c r="H37" s="4">
        <v>24</v>
      </c>
      <c r="I37" s="4"/>
      <c r="J37" s="4"/>
      <c r="K37" s="4"/>
      <c r="L37" s="4">
        <v>3</v>
      </c>
      <c r="M37" s="4"/>
      <c r="N37" s="4"/>
      <c r="O37" s="4"/>
      <c r="P37" s="4"/>
    </row>
    <row r="38" spans="1:16" ht="81">
      <c r="A38" s="55"/>
      <c r="B38" s="51"/>
      <c r="C38" s="4" t="s">
        <v>126</v>
      </c>
      <c r="D38" s="4" t="s">
        <v>127</v>
      </c>
      <c r="E38" s="6">
        <v>2</v>
      </c>
      <c r="F38" s="4">
        <v>36</v>
      </c>
      <c r="G38" s="4">
        <v>18</v>
      </c>
      <c r="H38" s="4">
        <v>18</v>
      </c>
      <c r="I38" s="4"/>
      <c r="J38" s="4"/>
      <c r="K38" s="4"/>
      <c r="L38" s="4"/>
      <c r="M38" s="4">
        <v>3</v>
      </c>
      <c r="N38" s="4"/>
      <c r="O38" s="4"/>
      <c r="P38" s="4"/>
    </row>
    <row r="39" spans="1:16" ht="62.25" customHeight="1">
      <c r="A39" s="55"/>
      <c r="B39" s="51"/>
      <c r="C39" s="4" t="s">
        <v>128</v>
      </c>
      <c r="D39" s="4" t="s">
        <v>129</v>
      </c>
      <c r="E39" s="6">
        <v>2</v>
      </c>
      <c r="F39" s="4">
        <v>36</v>
      </c>
      <c r="G39" s="4">
        <v>18</v>
      </c>
      <c r="H39" s="4">
        <v>18</v>
      </c>
      <c r="I39" s="4"/>
      <c r="J39" s="4"/>
      <c r="K39" s="4"/>
      <c r="L39" s="4"/>
      <c r="M39" s="4">
        <v>3</v>
      </c>
      <c r="N39" s="4"/>
      <c r="O39" s="4"/>
      <c r="P39" s="4"/>
    </row>
    <row r="40" spans="1:16" ht="54">
      <c r="A40" s="55"/>
      <c r="B40" s="51"/>
      <c r="C40" s="4" t="s">
        <v>130</v>
      </c>
      <c r="D40" s="4" t="s">
        <v>131</v>
      </c>
      <c r="E40" s="6">
        <v>3</v>
      </c>
      <c r="F40" s="4">
        <v>54</v>
      </c>
      <c r="G40" s="4">
        <v>36</v>
      </c>
      <c r="H40" s="4">
        <v>18</v>
      </c>
      <c r="I40" s="4"/>
      <c r="J40" s="4"/>
      <c r="K40" s="4"/>
      <c r="L40" s="4"/>
      <c r="M40" s="4">
        <v>3</v>
      </c>
      <c r="N40" s="4"/>
      <c r="O40" s="4"/>
      <c r="P40" s="4"/>
    </row>
    <row r="41" spans="1:16" ht="54">
      <c r="A41" s="55"/>
      <c r="B41" s="51"/>
      <c r="C41" s="41" t="s">
        <v>263</v>
      </c>
      <c r="D41" s="4" t="s">
        <v>133</v>
      </c>
      <c r="E41" s="6">
        <v>2</v>
      </c>
      <c r="F41" s="4">
        <v>36</v>
      </c>
      <c r="G41" s="4">
        <v>18</v>
      </c>
      <c r="H41" s="4">
        <v>18</v>
      </c>
      <c r="I41" s="4"/>
      <c r="J41" s="4"/>
      <c r="K41" s="4"/>
      <c r="L41" s="4"/>
      <c r="M41" s="4">
        <v>3</v>
      </c>
      <c r="N41" s="4"/>
      <c r="O41" s="4"/>
      <c r="P41" s="4"/>
    </row>
    <row r="42" spans="1:16" ht="60.75" customHeight="1">
      <c r="A42" s="55"/>
      <c r="B42" s="51"/>
      <c r="C42" s="4" t="s">
        <v>134</v>
      </c>
      <c r="D42" s="4" t="s">
        <v>135</v>
      </c>
      <c r="E42" s="6">
        <v>1</v>
      </c>
      <c r="F42" s="4">
        <v>18</v>
      </c>
      <c r="G42" s="4">
        <v>0</v>
      </c>
      <c r="H42" s="4">
        <v>18</v>
      </c>
      <c r="I42" s="4"/>
      <c r="J42" s="4"/>
      <c r="K42" s="4"/>
      <c r="L42" s="4"/>
      <c r="M42" s="4">
        <v>1</v>
      </c>
      <c r="N42" s="4"/>
      <c r="O42" s="4"/>
      <c r="P42" s="4"/>
    </row>
    <row r="43" spans="1:16" ht="27">
      <c r="A43" s="55"/>
      <c r="B43" s="51"/>
      <c r="C43" s="4" t="s">
        <v>136</v>
      </c>
      <c r="D43" s="4" t="s">
        <v>137</v>
      </c>
      <c r="E43" s="6">
        <v>2</v>
      </c>
      <c r="F43" s="4">
        <v>36</v>
      </c>
      <c r="G43" s="4">
        <v>12</v>
      </c>
      <c r="H43" s="4">
        <v>24</v>
      </c>
      <c r="I43" s="4"/>
      <c r="J43" s="4"/>
      <c r="K43" s="4"/>
      <c r="L43" s="4"/>
      <c r="M43" s="4"/>
      <c r="N43" s="4">
        <v>3</v>
      </c>
      <c r="O43" s="4"/>
      <c r="P43" s="4"/>
    </row>
    <row r="44" spans="1:16" ht="121.5">
      <c r="A44" s="55"/>
      <c r="B44" s="51"/>
      <c r="C44" s="4" t="s">
        <v>138</v>
      </c>
      <c r="D44" s="4" t="s">
        <v>139</v>
      </c>
      <c r="E44" s="6">
        <v>2</v>
      </c>
      <c r="F44" s="4">
        <v>36</v>
      </c>
      <c r="G44" s="4">
        <v>18</v>
      </c>
      <c r="H44" s="4">
        <v>18</v>
      </c>
      <c r="I44" s="4"/>
      <c r="J44" s="4"/>
      <c r="K44" s="4"/>
      <c r="L44" s="4"/>
      <c r="M44" s="4"/>
      <c r="N44" s="4">
        <v>3</v>
      </c>
      <c r="O44" s="4"/>
      <c r="P44" s="4"/>
    </row>
    <row r="45" spans="1:16" ht="36" customHeight="1">
      <c r="A45" s="55"/>
      <c r="B45" s="51"/>
      <c r="C45" s="4" t="s">
        <v>140</v>
      </c>
      <c r="D45" s="4" t="s">
        <v>141</v>
      </c>
      <c r="E45" s="6">
        <v>2</v>
      </c>
      <c r="F45" s="4">
        <v>36</v>
      </c>
      <c r="G45" s="4">
        <v>0</v>
      </c>
      <c r="H45" s="4">
        <v>36</v>
      </c>
      <c r="I45" s="4"/>
      <c r="J45" s="4"/>
      <c r="K45" s="4"/>
      <c r="L45" s="4"/>
      <c r="M45" s="4"/>
      <c r="N45" s="4">
        <v>3</v>
      </c>
      <c r="O45" s="4"/>
      <c r="P45" s="4"/>
    </row>
    <row r="46" spans="1:16" ht="48.75" customHeight="1">
      <c r="A46" s="55"/>
      <c r="B46" s="51"/>
      <c r="C46" s="4" t="s">
        <v>142</v>
      </c>
      <c r="D46" s="4" t="s">
        <v>143</v>
      </c>
      <c r="E46" s="6">
        <v>2</v>
      </c>
      <c r="F46" s="4">
        <v>36</v>
      </c>
      <c r="G46" s="4">
        <v>0</v>
      </c>
      <c r="H46" s="4">
        <v>36</v>
      </c>
      <c r="I46" s="4"/>
      <c r="J46" s="4"/>
      <c r="K46" s="4"/>
      <c r="L46" s="4"/>
      <c r="M46" s="4"/>
      <c r="N46" s="4">
        <v>3</v>
      </c>
      <c r="O46" s="4"/>
      <c r="P46" s="4"/>
    </row>
    <row r="47" spans="1:16" ht="67.5">
      <c r="A47" s="55"/>
      <c r="B47" s="51"/>
      <c r="C47" s="4" t="s">
        <v>144</v>
      </c>
      <c r="D47" s="4" t="s">
        <v>145</v>
      </c>
      <c r="E47" s="6">
        <v>2</v>
      </c>
      <c r="F47" s="4">
        <v>36</v>
      </c>
      <c r="G47" s="4">
        <v>18</v>
      </c>
      <c r="H47" s="4">
        <v>18</v>
      </c>
      <c r="I47" s="4"/>
      <c r="J47" s="4"/>
      <c r="K47" s="4"/>
      <c r="L47" s="4"/>
      <c r="M47" s="4"/>
      <c r="N47" s="4">
        <v>3</v>
      </c>
      <c r="O47" s="4"/>
      <c r="P47" s="4"/>
    </row>
    <row r="48" spans="1:16" ht="67.5">
      <c r="A48" s="55"/>
      <c r="B48" s="51"/>
      <c r="C48" s="4" t="s">
        <v>262</v>
      </c>
      <c r="D48" s="4" t="s">
        <v>147</v>
      </c>
      <c r="E48" s="6">
        <v>2</v>
      </c>
      <c r="F48" s="7">
        <v>36</v>
      </c>
      <c r="G48" s="4">
        <v>18</v>
      </c>
      <c r="H48" s="4">
        <v>18</v>
      </c>
      <c r="I48" s="7"/>
      <c r="J48" s="7"/>
      <c r="K48" s="7"/>
      <c r="L48" s="7"/>
      <c r="M48" s="7"/>
      <c r="N48" s="7">
        <v>3</v>
      </c>
      <c r="O48" s="4"/>
      <c r="P48" s="4"/>
    </row>
    <row r="49" spans="1:16" ht="81">
      <c r="A49" s="55"/>
      <c r="B49" s="51"/>
      <c r="C49" s="4" t="s">
        <v>148</v>
      </c>
      <c r="D49" s="4" t="s">
        <v>149</v>
      </c>
      <c r="E49" s="6">
        <v>2</v>
      </c>
      <c r="F49" s="4">
        <v>36</v>
      </c>
      <c r="G49" s="4">
        <v>36</v>
      </c>
      <c r="H49" s="4">
        <v>0</v>
      </c>
      <c r="I49" s="4"/>
      <c r="J49" s="4"/>
      <c r="K49" s="4"/>
      <c r="L49" s="4"/>
      <c r="M49" s="4"/>
      <c r="N49" s="4">
        <v>3</v>
      </c>
      <c r="O49" s="4"/>
      <c r="P49" s="4"/>
    </row>
    <row r="50" spans="1:16" ht="15" customHeight="1">
      <c r="A50" s="55"/>
      <c r="B50" s="51"/>
      <c r="C50" s="52" t="s">
        <v>34</v>
      </c>
      <c r="D50" s="53"/>
      <c r="E50" s="6">
        <f>SUM(E31:E49)</f>
        <v>39</v>
      </c>
      <c r="F50" s="6">
        <f>SUM(F31:F49)</f>
        <v>708</v>
      </c>
      <c r="G50" s="6">
        <f t="shared" ref="G50:P50" si="2">SUM(G31:G49)</f>
        <v>321</v>
      </c>
      <c r="H50" s="6">
        <f t="shared" si="2"/>
        <v>387</v>
      </c>
      <c r="I50" s="6">
        <f t="shared" si="2"/>
        <v>0</v>
      </c>
      <c r="J50" s="6">
        <f t="shared" si="2"/>
        <v>6</v>
      </c>
      <c r="K50" s="6">
        <f t="shared" si="2"/>
        <v>3</v>
      </c>
      <c r="L50" s="6">
        <f t="shared" si="2"/>
        <v>13</v>
      </c>
      <c r="M50" s="6">
        <f t="shared" si="2"/>
        <v>13</v>
      </c>
      <c r="N50" s="6">
        <f t="shared" si="2"/>
        <v>21</v>
      </c>
      <c r="O50" s="6">
        <f t="shared" si="2"/>
        <v>0</v>
      </c>
      <c r="P50" s="6">
        <f t="shared" si="2"/>
        <v>0</v>
      </c>
    </row>
    <row r="51" spans="1:16" ht="94.5">
      <c r="A51" s="55"/>
      <c r="B51" s="54" t="s">
        <v>265</v>
      </c>
      <c r="C51" s="4" t="s">
        <v>151</v>
      </c>
      <c r="D51" s="4" t="s">
        <v>152</v>
      </c>
      <c r="E51" s="6">
        <v>1</v>
      </c>
      <c r="F51" s="8">
        <v>24</v>
      </c>
      <c r="G51" s="8">
        <v>0</v>
      </c>
      <c r="H51" s="8">
        <v>24</v>
      </c>
      <c r="I51" s="8">
        <v>2</v>
      </c>
      <c r="J51" s="8"/>
      <c r="K51" s="8"/>
      <c r="L51" s="8"/>
      <c r="M51" s="8"/>
      <c r="N51" s="8"/>
      <c r="O51" s="8"/>
      <c r="P51" s="8"/>
    </row>
    <row r="52" spans="1:16" ht="94.5">
      <c r="A52" s="55"/>
      <c r="B52" s="55"/>
      <c r="C52" s="4" t="s">
        <v>153</v>
      </c>
      <c r="D52" s="4" t="s">
        <v>154</v>
      </c>
      <c r="E52" s="6">
        <v>1</v>
      </c>
      <c r="F52" s="4" t="s">
        <v>155</v>
      </c>
      <c r="G52" s="4"/>
      <c r="H52" s="4"/>
      <c r="I52" s="4" t="s">
        <v>155</v>
      </c>
      <c r="J52" s="4"/>
      <c r="K52" s="4"/>
      <c r="L52" s="4"/>
      <c r="M52" s="4"/>
      <c r="N52" s="4"/>
      <c r="O52" s="4"/>
      <c r="P52" s="4"/>
    </row>
    <row r="53" spans="1:16" ht="108">
      <c r="A53" s="55"/>
      <c r="B53" s="55"/>
      <c r="C53" s="4" t="s">
        <v>156</v>
      </c>
      <c r="D53" s="4" t="s">
        <v>157</v>
      </c>
      <c r="E53" s="6">
        <v>1</v>
      </c>
      <c r="F53" s="4" t="s">
        <v>155</v>
      </c>
      <c r="G53" s="4"/>
      <c r="H53" s="4"/>
      <c r="I53" s="4"/>
      <c r="J53" s="4" t="s">
        <v>155</v>
      </c>
      <c r="K53" s="4"/>
      <c r="L53" s="4"/>
      <c r="M53" s="4"/>
      <c r="N53" s="4"/>
      <c r="O53" s="4"/>
      <c r="P53" s="4"/>
    </row>
    <row r="54" spans="1:16" ht="81">
      <c r="A54" s="55"/>
      <c r="B54" s="55"/>
      <c r="C54" s="4" t="s">
        <v>158</v>
      </c>
      <c r="D54" s="4" t="s">
        <v>159</v>
      </c>
      <c r="E54" s="6">
        <v>2</v>
      </c>
      <c r="F54" s="4">
        <v>48</v>
      </c>
      <c r="G54" s="4">
        <v>0</v>
      </c>
      <c r="H54" s="4">
        <v>48</v>
      </c>
      <c r="I54" s="4"/>
      <c r="J54" s="4"/>
      <c r="K54" s="4">
        <v>3</v>
      </c>
      <c r="L54" s="4"/>
      <c r="M54" s="4"/>
      <c r="N54" s="4"/>
      <c r="O54" s="4"/>
      <c r="P54" s="4"/>
    </row>
    <row r="55" spans="1:16" ht="67.5">
      <c r="A55" s="55"/>
      <c r="B55" s="55"/>
      <c r="C55" s="4" t="s">
        <v>160</v>
      </c>
      <c r="D55" s="4" t="s">
        <v>161</v>
      </c>
      <c r="E55" s="6">
        <v>1</v>
      </c>
      <c r="F55" s="4">
        <v>24</v>
      </c>
      <c r="G55" s="4">
        <v>0</v>
      </c>
      <c r="H55" s="4">
        <v>24</v>
      </c>
      <c r="I55" s="4"/>
      <c r="J55" s="4"/>
      <c r="K55" s="4"/>
      <c r="L55" s="4">
        <v>3</v>
      </c>
      <c r="M55" s="4"/>
      <c r="N55" s="4"/>
      <c r="O55" s="4"/>
      <c r="P55" s="4"/>
    </row>
    <row r="56" spans="1:16" ht="81">
      <c r="A56" s="55"/>
      <c r="B56" s="55"/>
      <c r="C56" s="4" t="s">
        <v>162</v>
      </c>
      <c r="D56" s="4" t="s">
        <v>163</v>
      </c>
      <c r="E56" s="6">
        <v>1</v>
      </c>
      <c r="F56" s="4">
        <v>24</v>
      </c>
      <c r="G56" s="4">
        <v>0</v>
      </c>
      <c r="H56" s="4">
        <v>24</v>
      </c>
      <c r="I56" s="4"/>
      <c r="J56" s="4"/>
      <c r="K56" s="4"/>
      <c r="L56" s="4">
        <v>3</v>
      </c>
      <c r="M56" s="4"/>
      <c r="N56" s="4"/>
      <c r="O56" s="4"/>
      <c r="P56" s="4"/>
    </row>
    <row r="57" spans="1:16" ht="94.5">
      <c r="A57" s="55"/>
      <c r="B57" s="55"/>
      <c r="C57" s="4" t="s">
        <v>164</v>
      </c>
      <c r="D57" s="4" t="s">
        <v>165</v>
      </c>
      <c r="E57" s="6">
        <v>2</v>
      </c>
      <c r="F57" s="4" t="s">
        <v>166</v>
      </c>
      <c r="G57" s="4"/>
      <c r="H57" s="4"/>
      <c r="I57" s="4"/>
      <c r="J57" s="4"/>
      <c r="K57" s="4"/>
      <c r="L57" s="4" t="s">
        <v>166</v>
      </c>
      <c r="M57" s="4"/>
      <c r="N57" s="4"/>
      <c r="O57" s="4"/>
      <c r="P57" s="4"/>
    </row>
    <row r="58" spans="1:16" ht="108">
      <c r="A58" s="55"/>
      <c r="B58" s="55"/>
      <c r="C58" s="4" t="s">
        <v>167</v>
      </c>
      <c r="D58" s="4" t="s">
        <v>168</v>
      </c>
      <c r="E58" s="6">
        <v>1</v>
      </c>
      <c r="F58" s="4">
        <v>24</v>
      </c>
      <c r="G58" s="4">
        <v>0</v>
      </c>
      <c r="H58" s="4">
        <v>24</v>
      </c>
      <c r="I58" s="4"/>
      <c r="J58" s="4"/>
      <c r="K58" s="4"/>
      <c r="L58" s="4">
        <v>3</v>
      </c>
      <c r="M58" s="4"/>
      <c r="N58" s="4"/>
      <c r="O58" s="4"/>
      <c r="P58" s="4"/>
    </row>
    <row r="59" spans="1:16" ht="94.5">
      <c r="A59" s="55"/>
      <c r="B59" s="55"/>
      <c r="C59" s="4" t="s">
        <v>169</v>
      </c>
      <c r="D59" s="4" t="s">
        <v>170</v>
      </c>
      <c r="E59" s="6">
        <v>1</v>
      </c>
      <c r="F59" s="4">
        <v>24</v>
      </c>
      <c r="G59" s="4">
        <v>0</v>
      </c>
      <c r="H59" s="4">
        <v>24</v>
      </c>
      <c r="I59" s="4"/>
      <c r="J59" s="4"/>
      <c r="K59" s="4"/>
      <c r="L59" s="4"/>
      <c r="M59" s="4">
        <v>3</v>
      </c>
      <c r="N59" s="4"/>
      <c r="O59" s="4"/>
      <c r="P59" s="4"/>
    </row>
    <row r="60" spans="1:16" ht="108">
      <c r="A60" s="55"/>
      <c r="B60" s="55"/>
      <c r="C60" s="4" t="s">
        <v>171</v>
      </c>
      <c r="D60" s="4" t="s">
        <v>172</v>
      </c>
      <c r="E60" s="6">
        <v>2</v>
      </c>
      <c r="F60" s="4">
        <v>48</v>
      </c>
      <c r="G60" s="4">
        <v>0</v>
      </c>
      <c r="H60" s="4">
        <v>48</v>
      </c>
      <c r="I60" s="4"/>
      <c r="J60" s="4"/>
      <c r="K60" s="4"/>
      <c r="L60" s="4"/>
      <c r="M60" s="4">
        <v>3</v>
      </c>
      <c r="N60" s="4"/>
      <c r="O60" s="4"/>
      <c r="P60" s="4"/>
    </row>
    <row r="61" spans="1:16" ht="108">
      <c r="A61" s="55"/>
      <c r="B61" s="55"/>
      <c r="C61" s="4" t="s">
        <v>173</v>
      </c>
      <c r="D61" s="4" t="s">
        <v>174</v>
      </c>
      <c r="E61" s="6">
        <v>2</v>
      </c>
      <c r="F61" s="4">
        <v>48</v>
      </c>
      <c r="G61" s="4">
        <v>0</v>
      </c>
      <c r="H61" s="4">
        <v>48</v>
      </c>
      <c r="I61" s="4"/>
      <c r="J61" s="4"/>
      <c r="K61" s="4"/>
      <c r="L61" s="4"/>
      <c r="M61" s="4">
        <v>3</v>
      </c>
      <c r="N61" s="4"/>
      <c r="O61" s="4"/>
      <c r="P61" s="4"/>
    </row>
    <row r="62" spans="1:16" ht="67.5">
      <c r="A62" s="55"/>
      <c r="B62" s="55"/>
      <c r="C62" s="41" t="s">
        <v>175</v>
      </c>
      <c r="D62" s="4" t="s">
        <v>176</v>
      </c>
      <c r="E62" s="6">
        <v>1</v>
      </c>
      <c r="F62" s="4">
        <v>24</v>
      </c>
      <c r="G62" s="4">
        <v>0</v>
      </c>
      <c r="H62" s="4">
        <v>24</v>
      </c>
      <c r="I62" s="4"/>
      <c r="J62" s="4"/>
      <c r="K62" s="4"/>
      <c r="L62" s="4"/>
      <c r="N62" s="41">
        <v>3</v>
      </c>
      <c r="O62" s="4"/>
      <c r="P62" s="4"/>
    </row>
    <row r="63" spans="1:16" ht="121.5">
      <c r="A63" s="55"/>
      <c r="B63" s="55"/>
      <c r="C63" s="4" t="s">
        <v>177</v>
      </c>
      <c r="D63" s="4" t="s">
        <v>178</v>
      </c>
      <c r="E63" s="6">
        <v>1</v>
      </c>
      <c r="F63" s="4" t="s">
        <v>155</v>
      </c>
      <c r="G63" s="4"/>
      <c r="H63" s="4"/>
      <c r="I63" s="4"/>
      <c r="J63" s="4"/>
      <c r="K63" s="4"/>
      <c r="L63" s="4"/>
      <c r="M63" s="4"/>
      <c r="N63" s="4" t="s">
        <v>155</v>
      </c>
      <c r="O63" s="4"/>
      <c r="P63" s="4"/>
    </row>
    <row r="64" spans="1:16" ht="108">
      <c r="A64" s="55"/>
      <c r="B64" s="55"/>
      <c r="C64" s="4" t="s">
        <v>179</v>
      </c>
      <c r="D64" s="4" t="s">
        <v>180</v>
      </c>
      <c r="E64" s="6">
        <v>2</v>
      </c>
      <c r="F64" s="4" t="s">
        <v>166</v>
      </c>
      <c r="G64" s="4"/>
      <c r="H64" s="4"/>
      <c r="I64" s="4"/>
      <c r="J64" s="4"/>
      <c r="K64" s="4"/>
      <c r="L64" s="4"/>
      <c r="M64" s="4"/>
      <c r="N64" s="4" t="s">
        <v>166</v>
      </c>
      <c r="O64" s="4"/>
      <c r="P64" s="4"/>
    </row>
    <row r="65" spans="1:16" ht="27">
      <c r="A65" s="55"/>
      <c r="B65" s="55"/>
      <c r="C65" s="4" t="s">
        <v>181</v>
      </c>
      <c r="D65" s="4" t="s">
        <v>182</v>
      </c>
      <c r="E65" s="6">
        <v>1</v>
      </c>
      <c r="F65" s="4" t="s">
        <v>155</v>
      </c>
      <c r="G65" s="4"/>
      <c r="H65" s="4"/>
      <c r="I65" s="4"/>
      <c r="J65" s="4"/>
      <c r="K65" s="4"/>
      <c r="L65" s="4"/>
      <c r="M65" s="4"/>
      <c r="N65" s="4"/>
      <c r="O65" s="4" t="s">
        <v>155</v>
      </c>
      <c r="P65" s="4"/>
    </row>
    <row r="66" spans="1:16" ht="81">
      <c r="A66" s="55"/>
      <c r="B66" s="55"/>
      <c r="C66" s="4" t="s">
        <v>183</v>
      </c>
      <c r="D66" s="4" t="s">
        <v>184</v>
      </c>
      <c r="E66" s="6">
        <v>1</v>
      </c>
      <c r="F66" s="4" t="s">
        <v>155</v>
      </c>
      <c r="G66" s="4"/>
      <c r="H66" s="4"/>
      <c r="I66" s="4"/>
      <c r="J66" s="4"/>
      <c r="K66" s="4"/>
      <c r="L66" s="4"/>
      <c r="M66" s="4"/>
      <c r="N66" s="4"/>
      <c r="O66" s="4" t="s">
        <v>155</v>
      </c>
      <c r="P66" s="4"/>
    </row>
    <row r="67" spans="1:16" ht="54">
      <c r="A67" s="55"/>
      <c r="B67" s="55"/>
      <c r="C67" s="4" t="s">
        <v>185</v>
      </c>
      <c r="D67" s="4" t="s">
        <v>186</v>
      </c>
      <c r="E67" s="6">
        <v>1</v>
      </c>
      <c r="F67" s="4" t="s">
        <v>155</v>
      </c>
      <c r="G67" s="4"/>
      <c r="H67" s="4"/>
      <c r="I67" s="4"/>
      <c r="J67" s="4"/>
      <c r="K67" s="4"/>
      <c r="L67" s="4"/>
      <c r="M67" s="4"/>
      <c r="N67" s="4" t="s">
        <v>155</v>
      </c>
      <c r="O67" s="4"/>
      <c r="P67" s="4"/>
    </row>
    <row r="68" spans="1:16" ht="40.5">
      <c r="A68" s="55"/>
      <c r="B68" s="55"/>
      <c r="C68" s="4" t="s">
        <v>187</v>
      </c>
      <c r="D68" s="4" t="s">
        <v>188</v>
      </c>
      <c r="E68" s="6">
        <v>2</v>
      </c>
      <c r="F68" s="4" t="s">
        <v>166</v>
      </c>
      <c r="G68" s="4"/>
      <c r="H68" s="4"/>
      <c r="I68" s="4"/>
      <c r="J68" s="4"/>
      <c r="K68" s="4"/>
      <c r="L68" s="4"/>
      <c r="M68" s="4"/>
      <c r="N68" s="4"/>
      <c r="O68" s="4" t="s">
        <v>166</v>
      </c>
      <c r="P68" s="4"/>
    </row>
    <row r="69" spans="1:16" ht="40.5">
      <c r="A69" s="55"/>
      <c r="B69" s="55"/>
      <c r="C69" s="4" t="s">
        <v>189</v>
      </c>
      <c r="D69" s="4" t="s">
        <v>190</v>
      </c>
      <c r="E69" s="6">
        <v>8</v>
      </c>
      <c r="F69" s="4" t="s">
        <v>191</v>
      </c>
      <c r="G69" s="4"/>
      <c r="H69" s="4"/>
      <c r="I69" s="4"/>
      <c r="J69" s="4"/>
      <c r="K69" s="4"/>
      <c r="L69" s="4"/>
      <c r="M69" s="4"/>
      <c r="N69" s="4"/>
      <c r="O69" s="4" t="s">
        <v>191</v>
      </c>
      <c r="P69" s="4"/>
    </row>
    <row r="70" spans="1:16" ht="15" customHeight="1">
      <c r="A70" s="6"/>
      <c r="B70" s="6"/>
      <c r="C70" s="51" t="s">
        <v>34</v>
      </c>
      <c r="D70" s="51"/>
      <c r="E70" s="6">
        <f>SUM(E51:E69)</f>
        <v>32</v>
      </c>
      <c r="F70" s="4">
        <v>768</v>
      </c>
      <c r="G70" s="4">
        <v>0</v>
      </c>
      <c r="H70" s="4">
        <v>768</v>
      </c>
      <c r="I70" s="4">
        <v>3</v>
      </c>
      <c r="J70" s="4">
        <v>1</v>
      </c>
      <c r="K70" s="4">
        <v>3</v>
      </c>
      <c r="L70" s="4">
        <v>5</v>
      </c>
      <c r="M70" s="4">
        <v>12</v>
      </c>
      <c r="N70" s="4">
        <v>4</v>
      </c>
      <c r="O70" s="4">
        <v>12</v>
      </c>
      <c r="P70" s="9"/>
    </row>
  </sheetData>
  <mergeCells count="23">
    <mergeCell ref="A2:P2"/>
    <mergeCell ref="E3:H3"/>
    <mergeCell ref="I3:P3"/>
    <mergeCell ref="I4:J4"/>
    <mergeCell ref="K4:L4"/>
    <mergeCell ref="M4:N4"/>
    <mergeCell ref="O4:P4"/>
    <mergeCell ref="C3:C5"/>
    <mergeCell ref="D3:D5"/>
    <mergeCell ref="E4:E5"/>
    <mergeCell ref="F4:F5"/>
    <mergeCell ref="G4:G5"/>
    <mergeCell ref="H4:H5"/>
    <mergeCell ref="A3:B5"/>
    <mergeCell ref="C14:D14"/>
    <mergeCell ref="C30:D30"/>
    <mergeCell ref="C50:D50"/>
    <mergeCell ref="C70:D70"/>
    <mergeCell ref="A6:A69"/>
    <mergeCell ref="B6:B14"/>
    <mergeCell ref="B15:B30"/>
    <mergeCell ref="B31:B50"/>
    <mergeCell ref="B51:B69"/>
  </mergeCells>
  <phoneticPr fontId="31" type="noConversion"/>
  <pageMargins left="0.7" right="0.7" top="0.75" bottom="0.75" header="0.3" footer="0.3"/>
  <pageSetup paperSize="9" orientation="portrait"/>
  <ignoredErrors>
    <ignoredError sqref="I14:P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4" workbookViewId="0">
      <selection activeCell="D12" sqref="D12"/>
    </sheetView>
  </sheetViews>
  <sheetFormatPr defaultColWidth="9" defaultRowHeight="14"/>
  <cols>
    <col min="1" max="1" width="8" style="21" customWidth="1"/>
    <col min="2" max="2" width="8.6328125" style="21" customWidth="1"/>
    <col min="3" max="4" width="8" style="21" customWidth="1"/>
    <col min="5" max="12" width="6.453125" style="21" customWidth="1"/>
    <col min="13" max="16384" width="9" style="21"/>
  </cols>
  <sheetData>
    <row r="1" spans="1:12" ht="15">
      <c r="A1" s="22" t="s">
        <v>192</v>
      </c>
    </row>
    <row r="2" spans="1:12" ht="21">
      <c r="A2" s="58" t="s">
        <v>193</v>
      </c>
      <c r="B2" s="58"/>
      <c r="C2" s="58"/>
      <c r="D2" s="58"/>
      <c r="E2" s="58"/>
      <c r="F2" s="58"/>
      <c r="G2" s="58"/>
      <c r="H2" s="58"/>
      <c r="I2" s="58"/>
      <c r="J2" s="58"/>
      <c r="K2" s="58"/>
      <c r="L2" s="58"/>
    </row>
    <row r="3" spans="1:12" ht="15" customHeight="1">
      <c r="A3" s="62" t="s">
        <v>194</v>
      </c>
      <c r="B3" s="62" t="s">
        <v>2</v>
      </c>
      <c r="C3" s="59" t="s">
        <v>195</v>
      </c>
      <c r="D3" s="59" t="s">
        <v>8</v>
      </c>
      <c r="E3" s="59" t="s">
        <v>196</v>
      </c>
      <c r="F3" s="59"/>
      <c r="G3" s="59"/>
      <c r="H3" s="59"/>
      <c r="I3" s="59"/>
      <c r="J3" s="59"/>
      <c r="K3" s="59"/>
      <c r="L3" s="59"/>
    </row>
    <row r="4" spans="1:12" ht="15" customHeight="1">
      <c r="A4" s="63"/>
      <c r="B4" s="63"/>
      <c r="C4" s="59"/>
      <c r="D4" s="59"/>
      <c r="E4" s="23" t="s">
        <v>197</v>
      </c>
      <c r="F4" s="23" t="s">
        <v>198</v>
      </c>
      <c r="G4" s="23" t="s">
        <v>199</v>
      </c>
      <c r="H4" s="23" t="s">
        <v>200</v>
      </c>
      <c r="I4" s="23" t="s">
        <v>201</v>
      </c>
      <c r="J4" s="23" t="s">
        <v>202</v>
      </c>
      <c r="K4" s="23" t="s">
        <v>203</v>
      </c>
      <c r="L4" s="23" t="s">
        <v>204</v>
      </c>
    </row>
    <row r="5" spans="1:12" ht="27" customHeight="1">
      <c r="A5" s="60" t="s">
        <v>205</v>
      </c>
      <c r="B5" s="26" t="s">
        <v>206</v>
      </c>
      <c r="C5" s="26">
        <v>32</v>
      </c>
      <c r="D5" s="26">
        <v>660</v>
      </c>
      <c r="E5" s="26">
        <v>5</v>
      </c>
      <c r="F5" s="26">
        <v>8</v>
      </c>
      <c r="G5" s="26">
        <v>8</v>
      </c>
      <c r="H5" s="26">
        <v>6</v>
      </c>
      <c r="I5" s="26">
        <v>3</v>
      </c>
      <c r="J5" s="26">
        <v>2</v>
      </c>
      <c r="K5" s="26">
        <v>0</v>
      </c>
      <c r="L5" s="26">
        <v>0</v>
      </c>
    </row>
    <row r="6" spans="1:12" ht="27" customHeight="1">
      <c r="A6" s="60"/>
      <c r="B6" s="26" t="s">
        <v>207</v>
      </c>
      <c r="C6" s="26">
        <v>12</v>
      </c>
      <c r="D6" s="26">
        <v>216</v>
      </c>
      <c r="E6" s="26">
        <v>1</v>
      </c>
      <c r="F6" s="26">
        <v>4</v>
      </c>
      <c r="G6" s="26">
        <v>3</v>
      </c>
      <c r="H6" s="26">
        <v>4</v>
      </c>
      <c r="I6" s="26">
        <v>0</v>
      </c>
      <c r="J6" s="26">
        <v>0</v>
      </c>
      <c r="K6" s="26">
        <f>SUM(K1:K5)</f>
        <v>0</v>
      </c>
      <c r="L6" s="26">
        <v>0</v>
      </c>
    </row>
    <row r="7" spans="1:12" ht="27" customHeight="1">
      <c r="A7" s="60"/>
      <c r="B7" s="26" t="s">
        <v>47</v>
      </c>
      <c r="C7" s="26">
        <v>9</v>
      </c>
      <c r="D7" s="26">
        <v>174</v>
      </c>
      <c r="E7" s="26">
        <v>4</v>
      </c>
      <c r="F7" s="26">
        <v>0</v>
      </c>
      <c r="G7" s="26">
        <v>0</v>
      </c>
      <c r="H7" s="26">
        <v>0</v>
      </c>
      <c r="I7" s="26">
        <v>1</v>
      </c>
      <c r="J7" s="26">
        <v>2</v>
      </c>
      <c r="K7" s="26">
        <v>2</v>
      </c>
      <c r="L7" s="26">
        <v>0</v>
      </c>
    </row>
    <row r="8" spans="1:12" ht="27" customHeight="1">
      <c r="A8" s="64" t="s">
        <v>208</v>
      </c>
      <c r="B8" s="26" t="s">
        <v>64</v>
      </c>
      <c r="C8" s="26">
        <v>24</v>
      </c>
      <c r="D8" s="26">
        <v>438</v>
      </c>
      <c r="E8" s="26">
        <v>7</v>
      </c>
      <c r="F8" s="26">
        <v>11</v>
      </c>
      <c r="G8" s="26">
        <v>5</v>
      </c>
      <c r="H8" s="26">
        <v>0</v>
      </c>
      <c r="I8" s="26">
        <v>3</v>
      </c>
      <c r="J8" s="26">
        <v>0</v>
      </c>
      <c r="K8" s="26">
        <v>0</v>
      </c>
      <c r="L8" s="26">
        <v>0</v>
      </c>
    </row>
    <row r="9" spans="1:12" ht="27" customHeight="1">
      <c r="A9" s="65"/>
      <c r="B9" s="26" t="s">
        <v>80</v>
      </c>
      <c r="C9" s="26">
        <v>35</v>
      </c>
      <c r="D9" s="26">
        <v>630</v>
      </c>
      <c r="E9" s="26">
        <v>6</v>
      </c>
      <c r="F9" s="26">
        <v>3</v>
      </c>
      <c r="G9" s="26">
        <v>8</v>
      </c>
      <c r="H9" s="26">
        <v>12</v>
      </c>
      <c r="I9" s="26">
        <v>10</v>
      </c>
      <c r="J9" s="26">
        <v>5</v>
      </c>
      <c r="K9" s="26">
        <v>0</v>
      </c>
      <c r="L9" s="26">
        <v>0</v>
      </c>
    </row>
    <row r="10" spans="1:12" ht="27" customHeight="1">
      <c r="A10" s="65"/>
      <c r="B10" s="26" t="s">
        <v>111</v>
      </c>
      <c r="C10" s="26">
        <v>12</v>
      </c>
      <c r="D10" s="26">
        <v>708</v>
      </c>
      <c r="E10" s="26">
        <v>0</v>
      </c>
      <c r="F10" s="26">
        <v>0</v>
      </c>
      <c r="G10" s="26">
        <v>0</v>
      </c>
      <c r="H10" s="26">
        <v>2</v>
      </c>
      <c r="I10" s="26">
        <v>0</v>
      </c>
      <c r="J10" s="26">
        <v>10</v>
      </c>
      <c r="K10" s="26">
        <v>0</v>
      </c>
      <c r="L10" s="26">
        <v>0</v>
      </c>
    </row>
    <row r="11" spans="1:12" ht="27" customHeight="1">
      <c r="A11" s="66"/>
      <c r="B11" s="26" t="s">
        <v>266</v>
      </c>
      <c r="C11" s="4">
        <v>32</v>
      </c>
      <c r="D11" s="4">
        <v>768</v>
      </c>
      <c r="E11" s="4">
        <v>3</v>
      </c>
      <c r="F11" s="4">
        <v>1</v>
      </c>
      <c r="G11" s="4">
        <v>3</v>
      </c>
      <c r="H11" s="4">
        <v>5</v>
      </c>
      <c r="I11" s="4">
        <v>11</v>
      </c>
      <c r="J11" s="4">
        <v>5</v>
      </c>
      <c r="K11" s="4">
        <v>12</v>
      </c>
      <c r="L11" s="26">
        <v>0</v>
      </c>
    </row>
    <row r="12" spans="1:12" ht="29.25" customHeight="1">
      <c r="A12" s="60" t="s">
        <v>209</v>
      </c>
      <c r="B12" s="60"/>
      <c r="C12" s="26">
        <f t="shared" ref="C12:L12" si="0">SUM(C5:C11)</f>
        <v>156</v>
      </c>
      <c r="D12" s="26">
        <f t="shared" si="0"/>
        <v>3594</v>
      </c>
      <c r="E12" s="26">
        <f t="shared" si="0"/>
        <v>26</v>
      </c>
      <c r="F12" s="26">
        <f t="shared" si="0"/>
        <v>27</v>
      </c>
      <c r="G12" s="26">
        <f t="shared" si="0"/>
        <v>27</v>
      </c>
      <c r="H12" s="26">
        <f t="shared" si="0"/>
        <v>29</v>
      </c>
      <c r="I12" s="26">
        <f t="shared" si="0"/>
        <v>28</v>
      </c>
      <c r="J12" s="26">
        <f t="shared" si="0"/>
        <v>24</v>
      </c>
      <c r="K12" s="26">
        <f t="shared" si="0"/>
        <v>14</v>
      </c>
      <c r="L12" s="26">
        <f t="shared" si="0"/>
        <v>0</v>
      </c>
    </row>
    <row r="13" spans="1:12" ht="34.75" customHeight="1">
      <c r="A13" s="59" t="s">
        <v>210</v>
      </c>
      <c r="B13" s="59"/>
      <c r="C13" s="61" t="s">
        <v>264</v>
      </c>
      <c r="D13" s="60"/>
      <c r="E13" s="60"/>
      <c r="F13" s="60"/>
      <c r="G13" s="60"/>
      <c r="H13" s="60"/>
      <c r="I13" s="60"/>
      <c r="J13" s="60"/>
      <c r="K13" s="60"/>
      <c r="L13" s="60"/>
    </row>
  </sheetData>
  <mergeCells count="11">
    <mergeCell ref="A2:L2"/>
    <mergeCell ref="E3:L3"/>
    <mergeCell ref="A12:B12"/>
    <mergeCell ref="A13:B13"/>
    <mergeCell ref="C13:L13"/>
    <mergeCell ref="A3:A4"/>
    <mergeCell ref="A5:A7"/>
    <mergeCell ref="A8:A11"/>
    <mergeCell ref="B3:B4"/>
    <mergeCell ref="C3:C4"/>
    <mergeCell ref="D3:D4"/>
  </mergeCells>
  <phoneticPr fontId="31"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A4" workbookViewId="0">
      <selection activeCell="C12" sqref="C12:C13"/>
    </sheetView>
  </sheetViews>
  <sheetFormatPr defaultColWidth="9" defaultRowHeight="14"/>
  <cols>
    <col min="1" max="1" width="11.08984375" style="21" customWidth="1"/>
    <col min="2" max="2" width="11.36328125" style="21" customWidth="1"/>
    <col min="3" max="4" width="9" style="21"/>
    <col min="5" max="5" width="11.453125" style="21" customWidth="1"/>
    <col min="6" max="6" width="9" style="21"/>
    <col min="7" max="7" width="11.453125" style="21" customWidth="1"/>
    <col min="8" max="8" width="9" style="21"/>
    <col min="9" max="9" width="11.453125" style="21" customWidth="1"/>
    <col min="10" max="16384" width="9" style="21"/>
  </cols>
  <sheetData>
    <row r="1" spans="1:12" ht="15">
      <c r="A1" s="22" t="s">
        <v>211</v>
      </c>
    </row>
    <row r="2" spans="1:12" ht="21">
      <c r="A2" s="67" t="s">
        <v>212</v>
      </c>
      <c r="B2" s="67"/>
      <c r="C2" s="67"/>
      <c r="D2" s="67"/>
      <c r="E2" s="67"/>
      <c r="F2" s="67"/>
      <c r="G2" s="67"/>
      <c r="H2" s="67"/>
      <c r="I2" s="67"/>
      <c r="J2" s="28"/>
      <c r="K2" s="28"/>
      <c r="L2" s="28"/>
    </row>
    <row r="3" spans="1:12" ht="15" customHeight="1">
      <c r="A3" s="63" t="s">
        <v>194</v>
      </c>
      <c r="B3" s="63" t="s">
        <v>2</v>
      </c>
      <c r="C3" s="63" t="s">
        <v>195</v>
      </c>
      <c r="D3" s="63" t="s">
        <v>8</v>
      </c>
      <c r="E3" s="63" t="s">
        <v>213</v>
      </c>
      <c r="F3" s="68" t="s">
        <v>214</v>
      </c>
      <c r="G3" s="68"/>
      <c r="H3" s="68"/>
      <c r="I3" s="68"/>
    </row>
    <row r="4" spans="1:12" ht="54">
      <c r="A4" s="59"/>
      <c r="B4" s="59"/>
      <c r="C4" s="59"/>
      <c r="D4" s="59"/>
      <c r="E4" s="59"/>
      <c r="F4" s="24" t="s">
        <v>215</v>
      </c>
      <c r="G4" s="24" t="s">
        <v>216</v>
      </c>
      <c r="H4" s="24" t="s">
        <v>10</v>
      </c>
      <c r="I4" s="24" t="s">
        <v>216</v>
      </c>
    </row>
    <row r="5" spans="1:12" ht="15" customHeight="1">
      <c r="A5" s="71" t="s">
        <v>205</v>
      </c>
      <c r="B5" s="25" t="s">
        <v>16</v>
      </c>
      <c r="C5" s="26">
        <v>32</v>
      </c>
      <c r="D5" s="26">
        <v>660</v>
      </c>
      <c r="E5" s="27">
        <f t="shared" ref="E5:E14" si="0">D5/$D$14</f>
        <v>0.19891500904159132</v>
      </c>
      <c r="F5" s="25">
        <f>[1]附表一!G14</f>
        <v>470</v>
      </c>
      <c r="G5" s="27">
        <f t="shared" ref="G5:G14" si="1">F5/D5</f>
        <v>0.71212121212121215</v>
      </c>
      <c r="H5" s="25">
        <f>[1]附表一!H14</f>
        <v>190</v>
      </c>
      <c r="I5" s="27">
        <f t="shared" ref="I5:I14" si="2">H5/D5</f>
        <v>0.2878787878787879</v>
      </c>
    </row>
    <row r="6" spans="1:12">
      <c r="A6" s="71"/>
      <c r="B6" s="25" t="s">
        <v>217</v>
      </c>
      <c r="C6" s="26">
        <v>12</v>
      </c>
      <c r="D6" s="26">
        <v>216</v>
      </c>
      <c r="E6" s="27">
        <f t="shared" si="0"/>
        <v>6.50994575045208E-2</v>
      </c>
      <c r="F6" s="25">
        <f>附表四!D6-12</f>
        <v>204</v>
      </c>
      <c r="G6" s="27">
        <f t="shared" si="1"/>
        <v>0.94444444444444442</v>
      </c>
      <c r="H6" s="25">
        <v>12</v>
      </c>
      <c r="I6" s="27">
        <f t="shared" si="2"/>
        <v>5.5555555555555552E-2</v>
      </c>
    </row>
    <row r="7" spans="1:12" ht="15" customHeight="1">
      <c r="A7" s="71"/>
      <c r="B7" s="25" t="s">
        <v>218</v>
      </c>
      <c r="C7" s="26">
        <v>9</v>
      </c>
      <c r="D7" s="26">
        <v>174</v>
      </c>
      <c r="E7" s="27">
        <f t="shared" si="0"/>
        <v>5.2441229656419529E-2</v>
      </c>
      <c r="F7" s="25">
        <f>[1]附表一!G28</f>
        <v>108</v>
      </c>
      <c r="G7" s="27">
        <f t="shared" si="1"/>
        <v>0.62068965517241381</v>
      </c>
      <c r="H7" s="25">
        <f>[1]附表一!H28</f>
        <v>66</v>
      </c>
      <c r="I7" s="27">
        <f t="shared" si="2"/>
        <v>0.37931034482758619</v>
      </c>
    </row>
    <row r="8" spans="1:12">
      <c r="A8" s="71"/>
      <c r="B8" s="25" t="s">
        <v>34</v>
      </c>
      <c r="C8" s="25">
        <f>SUM(C5:C7)</f>
        <v>53</v>
      </c>
      <c r="D8" s="25">
        <f>SUM(D5:D7)</f>
        <v>1050</v>
      </c>
      <c r="E8" s="27">
        <f t="shared" si="0"/>
        <v>0.31645569620253167</v>
      </c>
      <c r="F8" s="25">
        <f>SUM(F5:F7)</f>
        <v>782</v>
      </c>
      <c r="G8" s="27">
        <f t="shared" si="1"/>
        <v>0.74476190476190474</v>
      </c>
      <c r="H8" s="25">
        <f>SUM(H5:H7)</f>
        <v>268</v>
      </c>
      <c r="I8" s="27">
        <f t="shared" si="2"/>
        <v>0.25523809523809526</v>
      </c>
    </row>
    <row r="9" spans="1:12" ht="27">
      <c r="A9" s="71" t="s">
        <v>208</v>
      </c>
      <c r="B9" s="25" t="s">
        <v>219</v>
      </c>
      <c r="C9" s="26">
        <v>24</v>
      </c>
      <c r="D9" s="26">
        <v>438</v>
      </c>
      <c r="E9" s="27">
        <f t="shared" si="0"/>
        <v>0.13200723327305605</v>
      </c>
      <c r="F9" s="25">
        <v>414</v>
      </c>
      <c r="G9" s="27">
        <f t="shared" si="1"/>
        <v>0.9452054794520548</v>
      </c>
      <c r="H9" s="25">
        <v>24</v>
      </c>
      <c r="I9" s="27">
        <f t="shared" si="2"/>
        <v>5.4794520547945202E-2</v>
      </c>
    </row>
    <row r="10" spans="1:12" ht="15" customHeight="1">
      <c r="A10" s="71"/>
      <c r="B10" s="25" t="s">
        <v>220</v>
      </c>
      <c r="C10" s="26">
        <v>35</v>
      </c>
      <c r="D10" s="26">
        <v>630</v>
      </c>
      <c r="E10" s="27">
        <f t="shared" si="0"/>
        <v>0.189873417721519</v>
      </c>
      <c r="F10" s="25">
        <v>558</v>
      </c>
      <c r="G10" s="27">
        <f t="shared" si="1"/>
        <v>0.88571428571428568</v>
      </c>
      <c r="H10" s="25">
        <v>72</v>
      </c>
      <c r="I10" s="27">
        <f t="shared" si="2"/>
        <v>0.11428571428571428</v>
      </c>
    </row>
    <row r="11" spans="1:12" ht="27" customHeight="1">
      <c r="A11" s="71"/>
      <c r="B11" s="25" t="s">
        <v>221</v>
      </c>
      <c r="C11" s="26">
        <v>12</v>
      </c>
      <c r="D11" s="26">
        <v>432</v>
      </c>
      <c r="E11" s="27">
        <f t="shared" si="0"/>
        <v>0.1301989150090416</v>
      </c>
      <c r="F11" s="25">
        <v>321</v>
      </c>
      <c r="G11" s="27">
        <f t="shared" si="1"/>
        <v>0.74305555555555558</v>
      </c>
      <c r="H11" s="25">
        <v>387</v>
      </c>
      <c r="I11" s="27">
        <f t="shared" si="2"/>
        <v>0.89583333333333337</v>
      </c>
      <c r="L11" s="29"/>
    </row>
    <row r="12" spans="1:12">
      <c r="A12" s="71"/>
      <c r="B12" s="25" t="s">
        <v>266</v>
      </c>
      <c r="C12" s="26">
        <v>32</v>
      </c>
      <c r="D12" s="26">
        <v>768</v>
      </c>
      <c r="E12" s="27">
        <f t="shared" si="0"/>
        <v>0.23146473779385171</v>
      </c>
      <c r="F12" s="25">
        <v>0</v>
      </c>
      <c r="G12" s="27">
        <f t="shared" si="1"/>
        <v>0</v>
      </c>
      <c r="H12" s="4">
        <v>768</v>
      </c>
      <c r="I12" s="27">
        <f t="shared" si="2"/>
        <v>1</v>
      </c>
    </row>
    <row r="13" spans="1:12" ht="14.5" customHeight="1">
      <c r="A13" s="71"/>
      <c r="B13" s="25" t="s">
        <v>34</v>
      </c>
      <c r="C13" s="25">
        <f>SUM(C9:C12)</f>
        <v>103</v>
      </c>
      <c r="D13" s="25">
        <f>SUM(D9:D12)</f>
        <v>2268</v>
      </c>
      <c r="E13" s="27">
        <f t="shared" si="0"/>
        <v>0.68354430379746833</v>
      </c>
      <c r="F13" s="25">
        <f>SUM(F9:F12)</f>
        <v>1293</v>
      </c>
      <c r="G13" s="27">
        <f t="shared" si="1"/>
        <v>0.57010582010582012</v>
      </c>
      <c r="H13" s="25">
        <f>SUM(H9:H12)</f>
        <v>1251</v>
      </c>
      <c r="I13" s="27">
        <f t="shared" si="2"/>
        <v>0.55158730158730163</v>
      </c>
    </row>
    <row r="14" spans="1:12">
      <c r="A14" s="69" t="s">
        <v>209</v>
      </c>
      <c r="B14" s="70"/>
      <c r="C14" s="25">
        <f>C8+C13</f>
        <v>156</v>
      </c>
      <c r="D14" s="25">
        <f>D8+D13</f>
        <v>3318</v>
      </c>
      <c r="E14" s="27">
        <f t="shared" si="0"/>
        <v>1</v>
      </c>
      <c r="F14" s="25">
        <f>F8+F13</f>
        <v>2075</v>
      </c>
      <c r="G14" s="27">
        <f t="shared" si="1"/>
        <v>0.62537673297166974</v>
      </c>
      <c r="H14" s="25">
        <f>H8+H13</f>
        <v>1519</v>
      </c>
      <c r="I14" s="27">
        <f t="shared" si="2"/>
        <v>0.4578059071729958</v>
      </c>
    </row>
  </sheetData>
  <mergeCells count="10">
    <mergeCell ref="A2:I2"/>
    <mergeCell ref="F3:I3"/>
    <mergeCell ref="A14:B14"/>
    <mergeCell ref="A3:A4"/>
    <mergeCell ref="A5:A8"/>
    <mergeCell ref="A9:A13"/>
    <mergeCell ref="B3:B4"/>
    <mergeCell ref="C3:C4"/>
    <mergeCell ref="D3:D4"/>
    <mergeCell ref="E3:E4"/>
  </mergeCells>
  <phoneticPr fontId="31"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I20" sqref="I20"/>
    </sheetView>
  </sheetViews>
  <sheetFormatPr defaultColWidth="9" defaultRowHeight="14"/>
  <cols>
    <col min="1" max="1" width="18.08984375" customWidth="1"/>
    <col min="2" max="2" width="11.08984375" customWidth="1"/>
    <col min="3" max="5" width="8.6328125" customWidth="1"/>
    <col min="6" max="6" width="8.6328125" style="13" customWidth="1"/>
    <col min="7" max="7" width="13.6328125" customWidth="1"/>
    <col min="8" max="8" width="8.6328125" customWidth="1"/>
  </cols>
  <sheetData>
    <row r="1" spans="1:8" ht="15">
      <c r="A1" s="2" t="s">
        <v>222</v>
      </c>
      <c r="B1" s="2"/>
      <c r="C1" s="14"/>
    </row>
    <row r="2" spans="1:8" ht="21">
      <c r="A2" s="72" t="s">
        <v>223</v>
      </c>
      <c r="B2" s="72"/>
      <c r="C2" s="72"/>
      <c r="D2" s="72"/>
      <c r="E2" s="72"/>
      <c r="F2" s="73"/>
      <c r="G2" s="72"/>
      <c r="H2" s="72"/>
    </row>
    <row r="3" spans="1:8" ht="40.5">
      <c r="A3" s="15" t="s">
        <v>224</v>
      </c>
      <c r="B3" s="15" t="s">
        <v>225</v>
      </c>
      <c r="C3" s="15" t="s">
        <v>226</v>
      </c>
      <c r="D3" s="15" t="s">
        <v>7</v>
      </c>
      <c r="E3" s="15" t="s">
        <v>8</v>
      </c>
      <c r="F3" s="16" t="s">
        <v>227</v>
      </c>
      <c r="G3" s="15" t="s">
        <v>228</v>
      </c>
      <c r="H3" s="15" t="s">
        <v>229</v>
      </c>
    </row>
    <row r="4" spans="1:8" ht="67.5">
      <c r="A4" s="4" t="s">
        <v>230</v>
      </c>
      <c r="B4" s="4" t="s">
        <v>231</v>
      </c>
      <c r="C4" s="4">
        <v>6</v>
      </c>
      <c r="D4" s="4">
        <v>3</v>
      </c>
      <c r="E4" s="4">
        <v>72</v>
      </c>
      <c r="F4" s="5">
        <v>3</v>
      </c>
      <c r="G4" s="4" t="s">
        <v>232</v>
      </c>
      <c r="H4" s="17" t="s">
        <v>233</v>
      </c>
    </row>
    <row r="5" spans="1:8" ht="54">
      <c r="A5" s="4" t="s">
        <v>234</v>
      </c>
      <c r="B5" s="4" t="s">
        <v>235</v>
      </c>
      <c r="C5" s="4">
        <v>6</v>
      </c>
      <c r="D5" s="4">
        <v>2</v>
      </c>
      <c r="E5" s="4">
        <v>48</v>
      </c>
      <c r="F5" s="5">
        <v>0</v>
      </c>
      <c r="G5" s="4" t="s">
        <v>236</v>
      </c>
      <c r="H5" s="4"/>
    </row>
    <row r="6" spans="1:8" ht="27">
      <c r="A6" s="4" t="s">
        <v>151</v>
      </c>
      <c r="B6" s="4" t="s">
        <v>231</v>
      </c>
      <c r="C6" s="4">
        <v>1</v>
      </c>
      <c r="D6" s="4">
        <v>1</v>
      </c>
      <c r="E6" s="4">
        <v>24</v>
      </c>
      <c r="F6" s="5"/>
      <c r="G6" s="4" t="s">
        <v>237</v>
      </c>
      <c r="H6" s="4"/>
    </row>
    <row r="7" spans="1:8" ht="27">
      <c r="A7" s="4" t="s">
        <v>153</v>
      </c>
      <c r="B7" s="4" t="s">
        <v>231</v>
      </c>
      <c r="C7" s="4">
        <v>1</v>
      </c>
      <c r="D7" s="4">
        <v>1</v>
      </c>
      <c r="E7" s="4">
        <v>24</v>
      </c>
      <c r="F7" s="4" t="s">
        <v>155</v>
      </c>
      <c r="G7" s="4" t="s">
        <v>238</v>
      </c>
      <c r="H7" s="4"/>
    </row>
    <row r="8" spans="1:8" ht="54">
      <c r="A8" s="4" t="s">
        <v>156</v>
      </c>
      <c r="B8" s="4" t="s">
        <v>231</v>
      </c>
      <c r="C8" s="4">
        <v>2</v>
      </c>
      <c r="D8" s="4">
        <v>1</v>
      </c>
      <c r="E8" s="4">
        <v>24</v>
      </c>
      <c r="F8" s="4" t="s">
        <v>155</v>
      </c>
      <c r="G8" s="4" t="s">
        <v>239</v>
      </c>
      <c r="H8" s="4"/>
    </row>
    <row r="9" spans="1:8" ht="54">
      <c r="A9" s="4" t="s">
        <v>158</v>
      </c>
      <c r="B9" s="4" t="s">
        <v>231</v>
      </c>
      <c r="C9" s="4">
        <v>3</v>
      </c>
      <c r="D9" s="4">
        <v>2</v>
      </c>
      <c r="E9" s="4">
        <v>48</v>
      </c>
      <c r="F9" s="5"/>
      <c r="G9" s="4" t="s">
        <v>240</v>
      </c>
      <c r="H9" s="4"/>
    </row>
    <row r="10" spans="1:8" ht="40.5">
      <c r="A10" s="4" t="s">
        <v>160</v>
      </c>
      <c r="B10" s="4" t="s">
        <v>231</v>
      </c>
      <c r="C10" s="4">
        <v>4</v>
      </c>
      <c r="D10" s="4">
        <v>1</v>
      </c>
      <c r="E10" s="4">
        <v>24</v>
      </c>
      <c r="F10" s="5"/>
      <c r="G10" s="4" t="s">
        <v>241</v>
      </c>
      <c r="H10" s="4"/>
    </row>
    <row r="11" spans="1:8" ht="40.5">
      <c r="A11" s="4" t="s">
        <v>162</v>
      </c>
      <c r="B11" s="4" t="s">
        <v>231</v>
      </c>
      <c r="C11" s="4">
        <v>4</v>
      </c>
      <c r="D11" s="4">
        <v>1</v>
      </c>
      <c r="E11" s="4">
        <v>24</v>
      </c>
      <c r="F11" s="5"/>
      <c r="G11" s="4" t="s">
        <v>242</v>
      </c>
      <c r="H11" s="4"/>
    </row>
    <row r="12" spans="1:8" ht="54">
      <c r="A12" s="4" t="s">
        <v>164</v>
      </c>
      <c r="B12" s="4" t="s">
        <v>231</v>
      </c>
      <c r="C12" s="4">
        <v>4</v>
      </c>
      <c r="D12" s="4">
        <v>2</v>
      </c>
      <c r="E12" s="4">
        <v>48</v>
      </c>
      <c r="F12" s="4" t="s">
        <v>166</v>
      </c>
      <c r="G12" s="4" t="s">
        <v>243</v>
      </c>
      <c r="H12" s="4"/>
    </row>
    <row r="13" spans="1:8" ht="40.5">
      <c r="A13" s="4" t="s">
        <v>167</v>
      </c>
      <c r="B13" s="4" t="s">
        <v>231</v>
      </c>
      <c r="C13" s="18">
        <v>4</v>
      </c>
      <c r="D13" s="4">
        <v>1</v>
      </c>
      <c r="E13" s="4">
        <v>24</v>
      </c>
      <c r="F13" s="5"/>
      <c r="G13" s="17" t="s">
        <v>244</v>
      </c>
      <c r="H13" s="17"/>
    </row>
    <row r="14" spans="1:8" ht="27">
      <c r="A14" s="4" t="s">
        <v>169</v>
      </c>
      <c r="B14" s="4" t="s">
        <v>231</v>
      </c>
      <c r="C14" s="4">
        <v>5</v>
      </c>
      <c r="D14" s="4">
        <v>1</v>
      </c>
      <c r="E14" s="4">
        <v>24</v>
      </c>
      <c r="F14" s="5"/>
      <c r="G14" s="4" t="s">
        <v>245</v>
      </c>
      <c r="H14" s="4"/>
    </row>
    <row r="15" spans="1:8" ht="40.5">
      <c r="A15" s="4" t="s">
        <v>171</v>
      </c>
      <c r="B15" s="4" t="s">
        <v>231</v>
      </c>
      <c r="C15" s="4">
        <v>5</v>
      </c>
      <c r="D15" s="4">
        <v>2</v>
      </c>
      <c r="E15" s="4">
        <v>48</v>
      </c>
      <c r="F15" s="5"/>
      <c r="G15" s="4" t="s">
        <v>246</v>
      </c>
      <c r="H15" s="4"/>
    </row>
    <row r="16" spans="1:8" ht="27">
      <c r="A16" s="4" t="s">
        <v>173</v>
      </c>
      <c r="B16" s="4" t="s">
        <v>231</v>
      </c>
      <c r="C16" s="4">
        <v>5</v>
      </c>
      <c r="D16" s="4">
        <v>2</v>
      </c>
      <c r="E16" s="4">
        <v>48</v>
      </c>
      <c r="F16" s="5"/>
      <c r="G16" s="4" t="s">
        <v>247</v>
      </c>
      <c r="H16" s="4"/>
    </row>
    <row r="17" spans="1:8" ht="27">
      <c r="A17" s="4" t="s">
        <v>175</v>
      </c>
      <c r="B17" s="4" t="s">
        <v>231</v>
      </c>
      <c r="C17" s="4">
        <v>5</v>
      </c>
      <c r="D17" s="4">
        <v>1</v>
      </c>
      <c r="E17" s="4">
        <v>24</v>
      </c>
      <c r="F17" s="5"/>
      <c r="G17" s="4" t="s">
        <v>248</v>
      </c>
      <c r="H17" s="4"/>
    </row>
    <row r="18" spans="1:8" ht="40.5">
      <c r="A18" s="4" t="s">
        <v>177</v>
      </c>
      <c r="B18" s="4" t="s">
        <v>231</v>
      </c>
      <c r="C18" s="4">
        <v>6</v>
      </c>
      <c r="D18" s="4">
        <v>1</v>
      </c>
      <c r="E18" s="4">
        <v>24</v>
      </c>
      <c r="F18" s="4" t="s">
        <v>155</v>
      </c>
      <c r="G18" s="4" t="s">
        <v>249</v>
      </c>
      <c r="H18" s="4"/>
    </row>
    <row r="19" spans="1:8" ht="54">
      <c r="A19" s="4" t="s">
        <v>179</v>
      </c>
      <c r="B19" s="4" t="s">
        <v>231</v>
      </c>
      <c r="C19" s="4">
        <v>6</v>
      </c>
      <c r="D19" s="4">
        <v>2</v>
      </c>
      <c r="E19" s="4">
        <v>48</v>
      </c>
      <c r="F19" s="4" t="s">
        <v>166</v>
      </c>
      <c r="G19" s="4" t="s">
        <v>250</v>
      </c>
      <c r="H19" s="4"/>
    </row>
    <row r="20" spans="1:8">
      <c r="A20" s="4" t="s">
        <v>181</v>
      </c>
      <c r="B20" s="4" t="s">
        <v>231</v>
      </c>
      <c r="C20" s="18">
        <v>7</v>
      </c>
      <c r="D20" s="4">
        <v>1</v>
      </c>
      <c r="E20" s="4">
        <v>24</v>
      </c>
      <c r="F20" s="4" t="s">
        <v>155</v>
      </c>
      <c r="G20" s="18"/>
      <c r="H20" s="18"/>
    </row>
    <row r="21" spans="1:8" ht="27">
      <c r="A21" s="4" t="s">
        <v>183</v>
      </c>
      <c r="B21" s="4" t="s">
        <v>231</v>
      </c>
      <c r="C21" s="4">
        <v>7</v>
      </c>
      <c r="D21" s="4">
        <v>1</v>
      </c>
      <c r="E21" s="4">
        <v>24</v>
      </c>
      <c r="F21" s="4" t="s">
        <v>155</v>
      </c>
      <c r="G21" s="4"/>
      <c r="H21" s="4"/>
    </row>
    <row r="22" spans="1:8">
      <c r="A22" s="4" t="s">
        <v>185</v>
      </c>
      <c r="B22" s="4" t="s">
        <v>231</v>
      </c>
      <c r="C22" s="4">
        <v>6</v>
      </c>
      <c r="D22" s="4">
        <v>1</v>
      </c>
      <c r="E22" s="4">
        <v>24</v>
      </c>
      <c r="F22" s="4" t="s">
        <v>155</v>
      </c>
      <c r="G22" s="4"/>
      <c r="H22" s="4"/>
    </row>
    <row r="23" spans="1:8">
      <c r="A23" s="4" t="s">
        <v>187</v>
      </c>
      <c r="B23" s="4" t="s">
        <v>231</v>
      </c>
      <c r="C23" s="4">
        <v>7</v>
      </c>
      <c r="D23" s="4">
        <v>2</v>
      </c>
      <c r="E23" s="4">
        <v>48</v>
      </c>
      <c r="F23" s="4" t="s">
        <v>166</v>
      </c>
      <c r="G23" s="4"/>
      <c r="H23" s="4"/>
    </row>
    <row r="24" spans="1:8">
      <c r="A24" s="4" t="s">
        <v>189</v>
      </c>
      <c r="B24" s="4" t="s">
        <v>231</v>
      </c>
      <c r="C24" s="4">
        <v>7</v>
      </c>
      <c r="D24" s="4">
        <v>8</v>
      </c>
      <c r="E24" s="4">
        <v>192</v>
      </c>
      <c r="F24" s="4" t="s">
        <v>191</v>
      </c>
      <c r="G24" s="4"/>
      <c r="H24" s="4"/>
    </row>
    <row r="25" spans="1:8">
      <c r="A25" s="4"/>
      <c r="B25" s="19"/>
      <c r="C25" s="19"/>
      <c r="D25" s="4"/>
      <c r="E25" s="4"/>
      <c r="F25" s="5"/>
      <c r="G25" s="19"/>
      <c r="H25" s="20"/>
    </row>
  </sheetData>
  <mergeCells count="1">
    <mergeCell ref="A2:H2"/>
  </mergeCells>
  <phoneticPr fontId="31"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82" zoomScaleNormal="82" workbookViewId="0">
      <pane xSplit="2" ySplit="7" topLeftCell="C72" activePane="bottomRight" state="frozen"/>
      <selection pane="topRight"/>
      <selection pane="bottomLeft"/>
      <selection pane="bottomRight" activeCell="A76" sqref="A76:P78"/>
    </sheetView>
  </sheetViews>
  <sheetFormatPr defaultColWidth="9" defaultRowHeight="14"/>
  <cols>
    <col min="1" max="1" width="7.6328125" customWidth="1"/>
    <col min="2" max="2" width="8.6328125" customWidth="1"/>
    <col min="3" max="4" width="7.6328125" customWidth="1"/>
    <col min="5" max="5" width="4.6328125" style="1" customWidth="1"/>
    <col min="6" max="16" width="4.6328125" customWidth="1"/>
  </cols>
  <sheetData>
    <row r="1" spans="1:16" ht="15">
      <c r="A1" s="10" t="s">
        <v>222</v>
      </c>
      <c r="B1" s="11"/>
      <c r="C1" s="11"/>
      <c r="D1" s="11"/>
      <c r="E1" s="12"/>
      <c r="F1" s="12"/>
      <c r="G1" s="11"/>
      <c r="H1" s="11"/>
      <c r="I1" s="11"/>
      <c r="J1" s="11"/>
      <c r="K1" s="11"/>
      <c r="L1" s="11"/>
      <c r="M1" s="11"/>
      <c r="N1" s="11"/>
      <c r="O1" s="11"/>
      <c r="P1" s="11"/>
    </row>
    <row r="2" spans="1:16" ht="21">
      <c r="A2" s="80" t="s">
        <v>251</v>
      </c>
      <c r="B2" s="80"/>
      <c r="C2" s="80"/>
      <c r="D2" s="80"/>
      <c r="E2" s="80"/>
      <c r="F2" s="80"/>
      <c r="G2" s="80"/>
      <c r="H2" s="80"/>
      <c r="I2" s="80"/>
      <c r="J2" s="80"/>
      <c r="K2" s="80"/>
      <c r="L2" s="80"/>
      <c r="M2" s="80"/>
      <c r="N2" s="80"/>
      <c r="O2" s="80"/>
      <c r="P2" s="80"/>
    </row>
    <row r="3" spans="1:16" ht="15">
      <c r="A3" s="10" t="s">
        <v>252</v>
      </c>
      <c r="B3" s="11"/>
      <c r="C3" s="11"/>
      <c r="D3" s="11"/>
      <c r="E3" s="12"/>
      <c r="F3" s="12"/>
      <c r="G3" s="11"/>
      <c r="H3" s="11"/>
      <c r="I3" s="11"/>
      <c r="J3" s="11"/>
      <c r="K3" s="11"/>
      <c r="L3" s="11"/>
      <c r="M3" s="11"/>
      <c r="N3" s="11"/>
      <c r="O3" s="11"/>
      <c r="P3" s="11"/>
    </row>
    <row r="4" spans="1:16" ht="18.75" customHeight="1">
      <c r="A4" s="81" t="s">
        <v>253</v>
      </c>
      <c r="B4" s="81"/>
      <c r="C4" s="81"/>
      <c r="D4" s="81"/>
      <c r="E4" s="81"/>
      <c r="F4" s="81"/>
      <c r="G4" s="81"/>
      <c r="H4" s="81"/>
      <c r="I4" s="81"/>
      <c r="J4" s="81"/>
      <c r="K4" s="81"/>
      <c r="L4" s="81"/>
      <c r="M4" s="81"/>
      <c r="N4" s="81"/>
      <c r="O4" s="81"/>
      <c r="P4" s="81"/>
    </row>
    <row r="5" spans="1:16" ht="27.75" customHeight="1">
      <c r="A5" s="75" t="s">
        <v>2</v>
      </c>
      <c r="B5" s="75"/>
      <c r="C5" s="75" t="s">
        <v>3</v>
      </c>
      <c r="D5" s="75" t="s">
        <v>4</v>
      </c>
      <c r="E5" s="75" t="s">
        <v>5</v>
      </c>
      <c r="F5" s="75"/>
      <c r="G5" s="75"/>
      <c r="H5" s="75"/>
      <c r="I5" s="75" t="s">
        <v>6</v>
      </c>
      <c r="J5" s="75"/>
      <c r="K5" s="75"/>
      <c r="L5" s="75"/>
      <c r="M5" s="75"/>
      <c r="N5" s="75"/>
      <c r="O5" s="75"/>
      <c r="P5" s="75"/>
    </row>
    <row r="6" spans="1:16" ht="15" customHeight="1">
      <c r="A6" s="57"/>
      <c r="B6" s="57"/>
      <c r="C6" s="57"/>
      <c r="D6" s="57"/>
      <c r="E6" s="57" t="s">
        <v>7</v>
      </c>
      <c r="F6" s="57" t="s">
        <v>8</v>
      </c>
      <c r="G6" s="57" t="s">
        <v>9</v>
      </c>
      <c r="H6" s="57" t="s">
        <v>10</v>
      </c>
      <c r="I6" s="57" t="s">
        <v>11</v>
      </c>
      <c r="J6" s="57"/>
      <c r="K6" s="57" t="s">
        <v>12</v>
      </c>
      <c r="L6" s="57"/>
      <c r="M6" s="57" t="s">
        <v>13</v>
      </c>
      <c r="N6" s="57"/>
      <c r="O6" s="57" t="s">
        <v>14</v>
      </c>
      <c r="P6" s="57"/>
    </row>
    <row r="7" spans="1:16" ht="23.25" customHeight="1">
      <c r="A7" s="57"/>
      <c r="B7" s="57"/>
      <c r="C7" s="57"/>
      <c r="D7" s="57"/>
      <c r="E7" s="57"/>
      <c r="F7" s="57"/>
      <c r="G7" s="57"/>
      <c r="H7" s="57"/>
      <c r="I7" s="3">
        <v>1</v>
      </c>
      <c r="J7" s="3">
        <v>2</v>
      </c>
      <c r="K7" s="3">
        <v>3</v>
      </c>
      <c r="L7" s="3">
        <v>4</v>
      </c>
      <c r="M7" s="3">
        <v>5</v>
      </c>
      <c r="N7" s="3">
        <v>6</v>
      </c>
      <c r="O7" s="3">
        <v>7</v>
      </c>
      <c r="P7" s="3">
        <v>8</v>
      </c>
    </row>
    <row r="8" spans="1:16" ht="67.5">
      <c r="A8" s="76" t="s">
        <v>63</v>
      </c>
      <c r="B8" s="51" t="s">
        <v>64</v>
      </c>
      <c r="C8" s="4" t="s">
        <v>65</v>
      </c>
      <c r="D8" s="5" t="s">
        <v>66</v>
      </c>
      <c r="E8" s="4">
        <v>4</v>
      </c>
      <c r="F8" s="4">
        <v>72</v>
      </c>
      <c r="G8" s="4">
        <v>72</v>
      </c>
      <c r="H8" s="4">
        <v>0</v>
      </c>
      <c r="I8" s="4">
        <v>4</v>
      </c>
      <c r="J8" s="4"/>
      <c r="K8" s="4"/>
      <c r="L8" s="4"/>
      <c r="M8" s="4"/>
      <c r="N8" s="4"/>
      <c r="O8" s="4"/>
      <c r="P8" s="4"/>
    </row>
    <row r="9" spans="1:16" ht="27">
      <c r="A9" s="77"/>
      <c r="B9" s="51"/>
      <c r="C9" s="4" t="s">
        <v>67</v>
      </c>
      <c r="D9" s="4" t="s">
        <v>68</v>
      </c>
      <c r="E9" s="4">
        <v>3</v>
      </c>
      <c r="F9" s="4">
        <v>54</v>
      </c>
      <c r="G9" s="4">
        <v>54</v>
      </c>
      <c r="H9" s="4">
        <v>0</v>
      </c>
      <c r="I9" s="4">
        <v>3</v>
      </c>
      <c r="J9" s="4"/>
      <c r="K9" s="4"/>
      <c r="L9" s="4"/>
      <c r="M9" s="4"/>
      <c r="N9" s="4"/>
      <c r="O9" s="4"/>
      <c r="P9" s="4"/>
    </row>
    <row r="10" spans="1:16" ht="67.5">
      <c r="A10" s="77"/>
      <c r="B10" s="51"/>
      <c r="C10" s="4" t="s">
        <v>69</v>
      </c>
      <c r="D10" s="5" t="s">
        <v>70</v>
      </c>
      <c r="E10" s="4">
        <v>5</v>
      </c>
      <c r="F10" s="4">
        <v>90</v>
      </c>
      <c r="G10" s="4">
        <v>90</v>
      </c>
      <c r="H10" s="4">
        <v>0</v>
      </c>
      <c r="I10" s="4"/>
      <c r="J10" s="4">
        <v>5</v>
      </c>
      <c r="K10" s="4"/>
      <c r="L10" s="4"/>
      <c r="M10" s="4"/>
      <c r="N10" s="4"/>
      <c r="O10" s="4"/>
      <c r="P10" s="4"/>
    </row>
    <row r="11" spans="1:16" ht="27">
      <c r="A11" s="77"/>
      <c r="B11" s="51"/>
      <c r="C11" s="4" t="s">
        <v>71</v>
      </c>
      <c r="D11" s="4" t="s">
        <v>72</v>
      </c>
      <c r="E11" s="4">
        <v>3</v>
      </c>
      <c r="F11" s="4">
        <v>54</v>
      </c>
      <c r="G11" s="4">
        <v>54</v>
      </c>
      <c r="H11" s="4">
        <v>0</v>
      </c>
      <c r="I11" s="4"/>
      <c r="J11" s="4">
        <v>3</v>
      </c>
      <c r="K11" s="4"/>
      <c r="L11" s="4"/>
      <c r="M11" s="4"/>
      <c r="N11" s="4"/>
      <c r="O11" s="4"/>
      <c r="P11" s="4"/>
    </row>
    <row r="12" spans="1:16" ht="54">
      <c r="A12" s="77"/>
      <c r="B12" s="51"/>
      <c r="C12" s="4" t="s">
        <v>73</v>
      </c>
      <c r="D12" s="4" t="s">
        <v>74</v>
      </c>
      <c r="E12" s="4">
        <v>3</v>
      </c>
      <c r="F12" s="4">
        <v>54</v>
      </c>
      <c r="G12" s="4">
        <v>54</v>
      </c>
      <c r="H12" s="4">
        <v>0</v>
      </c>
      <c r="I12" s="4"/>
      <c r="J12" s="4">
        <v>3</v>
      </c>
      <c r="K12" s="4"/>
      <c r="L12" s="4"/>
      <c r="M12" s="4"/>
      <c r="N12" s="4"/>
      <c r="O12" s="4"/>
      <c r="P12" s="4"/>
    </row>
    <row r="13" spans="1:16" ht="27">
      <c r="A13" s="77"/>
      <c r="B13" s="51"/>
      <c r="C13" s="4" t="s">
        <v>75</v>
      </c>
      <c r="D13" s="4" t="s">
        <v>72</v>
      </c>
      <c r="E13" s="4">
        <v>2</v>
      </c>
      <c r="F13" s="4">
        <v>36</v>
      </c>
      <c r="G13" s="4">
        <v>36</v>
      </c>
      <c r="H13" s="4">
        <v>0</v>
      </c>
      <c r="I13" s="4"/>
      <c r="J13" s="4"/>
      <c r="K13" s="4">
        <v>2</v>
      </c>
      <c r="L13" s="4"/>
      <c r="M13" s="4"/>
      <c r="N13" s="4"/>
      <c r="O13" s="4"/>
      <c r="P13" s="4"/>
    </row>
    <row r="14" spans="1:16" ht="67.5">
      <c r="A14" s="77"/>
      <c r="B14" s="51"/>
      <c r="C14" s="4" t="s">
        <v>76</v>
      </c>
      <c r="D14" s="4" t="s">
        <v>77</v>
      </c>
      <c r="E14" s="4">
        <v>1</v>
      </c>
      <c r="F14" s="4">
        <v>24</v>
      </c>
      <c r="G14" s="4">
        <v>0</v>
      </c>
      <c r="H14" s="4">
        <v>24</v>
      </c>
      <c r="I14" s="4"/>
      <c r="J14" s="4"/>
      <c r="K14" s="4">
        <v>3</v>
      </c>
      <c r="L14" s="4"/>
      <c r="M14" s="4"/>
      <c r="N14" s="4"/>
      <c r="O14" s="4"/>
      <c r="P14" s="4"/>
    </row>
    <row r="15" spans="1:16" ht="67.5">
      <c r="A15" s="77"/>
      <c r="B15" s="51"/>
      <c r="C15" s="4" t="s">
        <v>78</v>
      </c>
      <c r="D15" s="4" t="s">
        <v>79</v>
      </c>
      <c r="E15" s="4">
        <v>3</v>
      </c>
      <c r="F15" s="4">
        <v>54</v>
      </c>
      <c r="G15" s="4">
        <v>54</v>
      </c>
      <c r="H15" s="4">
        <v>0</v>
      </c>
      <c r="I15" s="4"/>
      <c r="J15" s="4"/>
      <c r="K15" s="4"/>
      <c r="L15" s="4"/>
      <c r="M15" s="4">
        <v>3</v>
      </c>
      <c r="N15" s="4"/>
      <c r="O15" s="4"/>
      <c r="P15" s="4"/>
    </row>
    <row r="16" spans="1:16" ht="15" customHeight="1">
      <c r="A16" s="77"/>
      <c r="B16" s="51"/>
      <c r="C16" s="4"/>
      <c r="D16" s="4"/>
      <c r="E16" s="4"/>
      <c r="F16" s="4"/>
      <c r="G16" s="4"/>
      <c r="H16" s="4"/>
      <c r="I16" s="4"/>
      <c r="J16" s="4"/>
      <c r="K16" s="4"/>
      <c r="L16" s="4"/>
      <c r="M16" s="4"/>
      <c r="N16" s="4"/>
      <c r="O16" s="4"/>
      <c r="P16" s="4"/>
    </row>
    <row r="17" spans="1:16" ht="15" customHeight="1">
      <c r="A17" s="77"/>
      <c r="B17" s="51"/>
      <c r="C17" s="51" t="s">
        <v>34</v>
      </c>
      <c r="D17" s="51"/>
      <c r="E17" s="6">
        <f t="shared" ref="E17:P17" si="0">SUM(E8:E16)</f>
        <v>24</v>
      </c>
      <c r="F17" s="4">
        <f t="shared" si="0"/>
        <v>438</v>
      </c>
      <c r="G17" s="4">
        <f t="shared" si="0"/>
        <v>414</v>
      </c>
      <c r="H17" s="4">
        <f t="shared" si="0"/>
        <v>24</v>
      </c>
      <c r="I17" s="4">
        <f t="shared" si="0"/>
        <v>7</v>
      </c>
      <c r="J17" s="4">
        <f t="shared" si="0"/>
        <v>11</v>
      </c>
      <c r="K17" s="4">
        <f t="shared" si="0"/>
        <v>5</v>
      </c>
      <c r="L17" s="4">
        <f t="shared" si="0"/>
        <v>0</v>
      </c>
      <c r="M17" s="4">
        <f t="shared" si="0"/>
        <v>3</v>
      </c>
      <c r="N17" s="4">
        <f t="shared" si="0"/>
        <v>0</v>
      </c>
      <c r="O17" s="4">
        <f t="shared" si="0"/>
        <v>0</v>
      </c>
      <c r="P17" s="4">
        <f t="shared" si="0"/>
        <v>0</v>
      </c>
    </row>
    <row r="18" spans="1:16" ht="94.5">
      <c r="A18" s="77"/>
      <c r="B18" s="51" t="s">
        <v>80</v>
      </c>
      <c r="C18" s="4" t="s">
        <v>81</v>
      </c>
      <c r="D18" s="4" t="s">
        <v>82</v>
      </c>
      <c r="E18" s="4">
        <v>1</v>
      </c>
      <c r="F18" s="4">
        <v>18</v>
      </c>
      <c r="G18" s="4">
        <v>18</v>
      </c>
      <c r="H18" s="4">
        <v>0</v>
      </c>
      <c r="I18" s="4">
        <v>3</v>
      </c>
      <c r="J18" s="4"/>
      <c r="K18" s="4"/>
      <c r="L18" s="4"/>
      <c r="M18" s="4"/>
      <c r="N18" s="4"/>
      <c r="O18" s="4"/>
      <c r="P18" s="4"/>
    </row>
    <row r="19" spans="1:16" ht="67.5">
      <c r="A19" s="77"/>
      <c r="B19" s="51"/>
      <c r="C19" s="4" t="s">
        <v>83</v>
      </c>
      <c r="D19" s="4" t="s">
        <v>84</v>
      </c>
      <c r="E19" s="7">
        <v>2</v>
      </c>
      <c r="F19" s="7">
        <v>36</v>
      </c>
      <c r="G19" s="7">
        <v>36</v>
      </c>
      <c r="H19" s="7">
        <v>0</v>
      </c>
      <c r="I19" s="7">
        <v>3</v>
      </c>
      <c r="J19" s="7"/>
      <c r="K19" s="7"/>
      <c r="L19" s="7"/>
      <c r="M19" s="7"/>
      <c r="N19" s="7"/>
      <c r="O19" s="7"/>
      <c r="P19" s="7"/>
    </row>
    <row r="20" spans="1:16" ht="40.5">
      <c r="A20" s="77"/>
      <c r="B20" s="51"/>
      <c r="C20" s="4" t="s">
        <v>85</v>
      </c>
      <c r="D20" s="4" t="s">
        <v>86</v>
      </c>
      <c r="E20" s="4">
        <v>3</v>
      </c>
      <c r="F20" s="4">
        <v>54</v>
      </c>
      <c r="G20" s="4">
        <v>54</v>
      </c>
      <c r="H20" s="4">
        <v>0</v>
      </c>
      <c r="I20" s="4"/>
      <c r="J20" s="4">
        <v>3</v>
      </c>
      <c r="K20" s="4"/>
      <c r="L20" s="4"/>
      <c r="M20" s="4"/>
      <c r="N20" s="4"/>
      <c r="O20" s="4"/>
      <c r="P20" s="4"/>
    </row>
    <row r="21" spans="1:16" ht="81">
      <c r="A21" s="77"/>
      <c r="B21" s="51"/>
      <c r="C21" s="4" t="s">
        <v>87</v>
      </c>
      <c r="D21" s="4" t="s">
        <v>88</v>
      </c>
      <c r="E21" s="4">
        <v>3</v>
      </c>
      <c r="F21" s="4">
        <v>54</v>
      </c>
      <c r="G21" s="4">
        <v>54</v>
      </c>
      <c r="H21" s="4">
        <v>0</v>
      </c>
      <c r="I21" s="4"/>
      <c r="J21" s="4"/>
      <c r="K21" s="4">
        <v>3</v>
      </c>
      <c r="L21" s="4"/>
      <c r="M21" s="4"/>
      <c r="N21" s="4"/>
      <c r="O21" s="4"/>
      <c r="P21" s="4"/>
    </row>
    <row r="22" spans="1:16" ht="67.5">
      <c r="A22" s="77"/>
      <c r="B22" s="51"/>
      <c r="C22" s="4" t="s">
        <v>89</v>
      </c>
      <c r="D22" s="4" t="s">
        <v>90</v>
      </c>
      <c r="E22" s="4">
        <v>2</v>
      </c>
      <c r="F22" s="4">
        <v>36</v>
      </c>
      <c r="G22" s="4">
        <v>36</v>
      </c>
      <c r="H22" s="4">
        <v>0</v>
      </c>
      <c r="I22" s="4"/>
      <c r="J22" s="4"/>
      <c r="K22" s="4">
        <v>2</v>
      </c>
      <c r="L22" s="4"/>
      <c r="M22" s="4"/>
      <c r="N22" s="4"/>
      <c r="O22" s="4"/>
      <c r="P22" s="4"/>
    </row>
    <row r="23" spans="1:16" ht="40.5">
      <c r="A23" s="77"/>
      <c r="B23" s="51"/>
      <c r="C23" s="4" t="s">
        <v>91</v>
      </c>
      <c r="D23" s="4" t="s">
        <v>92</v>
      </c>
      <c r="E23" s="4">
        <v>3</v>
      </c>
      <c r="F23" s="4">
        <v>54</v>
      </c>
      <c r="G23" s="4">
        <v>36</v>
      </c>
      <c r="H23" s="4">
        <v>18</v>
      </c>
      <c r="I23" s="4"/>
      <c r="J23" s="4"/>
      <c r="K23" s="4">
        <v>3</v>
      </c>
      <c r="L23" s="4"/>
      <c r="M23" s="4"/>
      <c r="N23" s="4"/>
      <c r="O23" s="4"/>
      <c r="P23" s="4"/>
    </row>
    <row r="24" spans="1:16" ht="81">
      <c r="A24" s="77"/>
      <c r="B24" s="51"/>
      <c r="C24" s="4" t="s">
        <v>93</v>
      </c>
      <c r="D24" s="4" t="s">
        <v>94</v>
      </c>
      <c r="E24" s="4">
        <v>2</v>
      </c>
      <c r="F24" s="4">
        <v>36</v>
      </c>
      <c r="G24" s="4">
        <v>36</v>
      </c>
      <c r="H24" s="4">
        <v>0</v>
      </c>
      <c r="I24" s="4"/>
      <c r="J24" s="4"/>
      <c r="K24" s="4"/>
      <c r="L24" s="4">
        <v>3</v>
      </c>
      <c r="M24" s="4"/>
      <c r="N24" s="4"/>
      <c r="O24" s="4"/>
      <c r="P24" s="4"/>
    </row>
    <row r="25" spans="1:16" ht="67.5">
      <c r="A25" s="77"/>
      <c r="B25" s="51"/>
      <c r="C25" s="4" t="s">
        <v>95</v>
      </c>
      <c r="D25" s="4" t="s">
        <v>96</v>
      </c>
      <c r="E25" s="4">
        <v>2</v>
      </c>
      <c r="F25" s="4">
        <v>36</v>
      </c>
      <c r="G25" s="4">
        <v>36</v>
      </c>
      <c r="H25" s="4">
        <v>0</v>
      </c>
      <c r="I25" s="4"/>
      <c r="J25" s="4"/>
      <c r="K25" s="4"/>
      <c r="L25" s="4">
        <v>3</v>
      </c>
      <c r="M25" s="4"/>
      <c r="N25" s="4"/>
      <c r="O25" s="4"/>
      <c r="P25" s="4"/>
    </row>
    <row r="26" spans="1:16" ht="61.5" customHeight="1">
      <c r="A26" s="77"/>
      <c r="B26" s="51"/>
      <c r="C26" s="4" t="s">
        <v>97</v>
      </c>
      <c r="D26" s="4" t="s">
        <v>98</v>
      </c>
      <c r="E26" s="4">
        <v>3</v>
      </c>
      <c r="F26" s="4">
        <v>54</v>
      </c>
      <c r="G26" s="4">
        <v>36</v>
      </c>
      <c r="H26" s="4">
        <v>18</v>
      </c>
      <c r="I26" s="4"/>
      <c r="J26" s="4"/>
      <c r="K26" s="4"/>
      <c r="L26" s="4">
        <v>3</v>
      </c>
      <c r="M26" s="4"/>
      <c r="N26" s="4"/>
      <c r="O26" s="4"/>
      <c r="P26" s="4"/>
    </row>
    <row r="27" spans="1:16" ht="81">
      <c r="A27" s="77"/>
      <c r="B27" s="51"/>
      <c r="C27" s="4" t="s">
        <v>99</v>
      </c>
      <c r="D27" s="4" t="s">
        <v>100</v>
      </c>
      <c r="E27" s="4">
        <v>2</v>
      </c>
      <c r="F27" s="4">
        <v>36</v>
      </c>
      <c r="G27" s="4">
        <v>36</v>
      </c>
      <c r="H27" s="4">
        <v>0</v>
      </c>
      <c r="I27" s="4"/>
      <c r="J27" s="4"/>
      <c r="K27" s="4"/>
      <c r="L27" s="4">
        <v>3</v>
      </c>
      <c r="M27" s="4"/>
      <c r="N27" s="4"/>
      <c r="O27" s="4"/>
      <c r="P27" s="4"/>
    </row>
    <row r="28" spans="1:16" ht="67.5">
      <c r="A28" s="77"/>
      <c r="B28" s="51"/>
      <c r="C28" s="4" t="s">
        <v>101</v>
      </c>
      <c r="D28" s="4" t="s">
        <v>102</v>
      </c>
      <c r="E28" s="4">
        <v>2</v>
      </c>
      <c r="F28" s="4">
        <v>36</v>
      </c>
      <c r="G28" s="4">
        <v>36</v>
      </c>
      <c r="H28" s="4">
        <v>0</v>
      </c>
      <c r="I28" s="4"/>
      <c r="J28" s="4"/>
      <c r="K28" s="4"/>
      <c r="L28" s="4"/>
      <c r="M28" s="4">
        <v>3</v>
      </c>
      <c r="N28" s="4"/>
      <c r="O28" s="4"/>
      <c r="P28" s="4"/>
    </row>
    <row r="29" spans="1:16" ht="81">
      <c r="A29" s="77"/>
      <c r="B29" s="51"/>
      <c r="C29" s="4" t="s">
        <v>103</v>
      </c>
      <c r="D29" s="4" t="s">
        <v>104</v>
      </c>
      <c r="E29" s="4">
        <v>2</v>
      </c>
      <c r="F29" s="4">
        <v>36</v>
      </c>
      <c r="G29" s="4">
        <v>36</v>
      </c>
      <c r="H29" s="4">
        <v>0</v>
      </c>
      <c r="I29" s="4"/>
      <c r="J29" s="4"/>
      <c r="K29" s="4"/>
      <c r="L29" s="4"/>
      <c r="M29" s="4">
        <v>3</v>
      </c>
      <c r="N29" s="4"/>
      <c r="O29" s="4"/>
      <c r="P29" s="4"/>
    </row>
    <row r="30" spans="1:16" ht="40.5">
      <c r="A30" s="77"/>
      <c r="B30" s="51"/>
      <c r="C30" s="4" t="s">
        <v>105</v>
      </c>
      <c r="D30" s="4" t="s">
        <v>106</v>
      </c>
      <c r="E30" s="4">
        <v>2</v>
      </c>
      <c r="F30" s="4">
        <v>36</v>
      </c>
      <c r="G30" s="4">
        <v>36</v>
      </c>
      <c r="H30" s="4">
        <v>0</v>
      </c>
      <c r="I30" s="4"/>
      <c r="J30" s="4"/>
      <c r="K30" s="4"/>
      <c r="L30" s="4"/>
      <c r="M30" s="4">
        <v>3</v>
      </c>
      <c r="N30" s="4"/>
      <c r="O30" s="4"/>
      <c r="P30" s="4"/>
    </row>
    <row r="31" spans="1:16" ht="54">
      <c r="A31" s="77"/>
      <c r="B31" s="51"/>
      <c r="C31" s="4" t="s">
        <v>107</v>
      </c>
      <c r="D31" s="4" t="s">
        <v>108</v>
      </c>
      <c r="E31" s="4">
        <v>3</v>
      </c>
      <c r="F31" s="4">
        <v>54</v>
      </c>
      <c r="G31" s="4">
        <v>36</v>
      </c>
      <c r="H31" s="4">
        <v>18</v>
      </c>
      <c r="I31" s="4"/>
      <c r="J31" s="4"/>
      <c r="K31" s="4"/>
      <c r="L31" s="4"/>
      <c r="M31" s="4">
        <v>3</v>
      </c>
      <c r="N31" s="4"/>
      <c r="O31" s="4"/>
      <c r="P31" s="4"/>
    </row>
    <row r="32" spans="1:16" ht="67.5">
      <c r="A32" s="77"/>
      <c r="B32" s="51"/>
      <c r="C32" s="4" t="s">
        <v>109</v>
      </c>
      <c r="D32" s="4" t="s">
        <v>110</v>
      </c>
      <c r="E32" s="4">
        <v>3</v>
      </c>
      <c r="F32" s="4">
        <v>54</v>
      </c>
      <c r="G32" s="4">
        <v>36</v>
      </c>
      <c r="H32" s="4">
        <v>18</v>
      </c>
      <c r="I32" s="4"/>
      <c r="J32" s="4"/>
      <c r="K32" s="4"/>
      <c r="L32" s="4"/>
      <c r="M32" s="4"/>
      <c r="N32" s="4">
        <v>3</v>
      </c>
      <c r="O32" s="4"/>
      <c r="P32" s="4"/>
    </row>
    <row r="33" spans="1:16" ht="15" customHeight="1">
      <c r="A33" s="77"/>
      <c r="B33" s="51"/>
      <c r="C33" s="51" t="s">
        <v>34</v>
      </c>
      <c r="D33" s="51"/>
      <c r="E33" s="6">
        <f t="shared" ref="E33:P33" si="1">SUM(E18:E32)</f>
        <v>35</v>
      </c>
      <c r="F33" s="4">
        <f t="shared" si="1"/>
        <v>630</v>
      </c>
      <c r="G33" s="4">
        <f t="shared" si="1"/>
        <v>558</v>
      </c>
      <c r="H33" s="4">
        <f t="shared" si="1"/>
        <v>72</v>
      </c>
      <c r="I33" s="4">
        <f t="shared" si="1"/>
        <v>6</v>
      </c>
      <c r="J33" s="4">
        <f t="shared" si="1"/>
        <v>3</v>
      </c>
      <c r="K33" s="4">
        <f t="shared" si="1"/>
        <v>8</v>
      </c>
      <c r="L33" s="4">
        <f t="shared" si="1"/>
        <v>12</v>
      </c>
      <c r="M33" s="4">
        <f t="shared" si="1"/>
        <v>12</v>
      </c>
      <c r="N33" s="4">
        <f t="shared" si="1"/>
        <v>3</v>
      </c>
      <c r="O33" s="4">
        <f t="shared" si="1"/>
        <v>0</v>
      </c>
      <c r="P33" s="4">
        <f t="shared" si="1"/>
        <v>0</v>
      </c>
    </row>
    <row r="34" spans="1:16" ht="81">
      <c r="A34" s="77"/>
      <c r="B34" s="51" t="s">
        <v>111</v>
      </c>
      <c r="C34" s="4" t="s">
        <v>112</v>
      </c>
      <c r="D34" s="4" t="s">
        <v>113</v>
      </c>
      <c r="E34" s="6">
        <v>1</v>
      </c>
      <c r="F34" s="4">
        <v>24</v>
      </c>
      <c r="G34" s="4">
        <v>0</v>
      </c>
      <c r="H34" s="4">
        <v>24</v>
      </c>
      <c r="I34" s="4"/>
      <c r="J34" s="4">
        <v>3</v>
      </c>
      <c r="K34" s="4"/>
      <c r="L34" s="4"/>
      <c r="M34" s="4"/>
      <c r="N34" s="4"/>
      <c r="O34" s="4"/>
      <c r="P34" s="4"/>
    </row>
    <row r="35" spans="1:16" ht="54">
      <c r="A35" s="77"/>
      <c r="B35" s="51"/>
      <c r="C35" s="4" t="s">
        <v>114</v>
      </c>
      <c r="D35" s="4" t="s">
        <v>115</v>
      </c>
      <c r="E35" s="6">
        <v>3</v>
      </c>
      <c r="F35" s="7">
        <v>54</v>
      </c>
      <c r="G35" s="7">
        <v>27</v>
      </c>
      <c r="H35" s="7">
        <v>27</v>
      </c>
      <c r="I35" s="7"/>
      <c r="J35" s="7">
        <v>3</v>
      </c>
      <c r="K35" s="7"/>
      <c r="L35" s="7"/>
      <c r="M35" s="7"/>
      <c r="N35" s="7"/>
      <c r="O35" s="7"/>
      <c r="P35" s="7"/>
    </row>
    <row r="36" spans="1:16" ht="34.5">
      <c r="A36" s="77"/>
      <c r="B36" s="51"/>
      <c r="C36" s="7" t="s">
        <v>116</v>
      </c>
      <c r="D36" s="7" t="s">
        <v>117</v>
      </c>
      <c r="E36" s="6">
        <v>2</v>
      </c>
      <c r="F36" s="7">
        <v>36</v>
      </c>
      <c r="G36" s="7">
        <v>18</v>
      </c>
      <c r="H36" s="7">
        <v>18</v>
      </c>
      <c r="I36" s="7"/>
      <c r="J36" s="7"/>
      <c r="K36" s="7">
        <v>3</v>
      </c>
      <c r="L36" s="7"/>
      <c r="M36" s="7"/>
      <c r="N36" s="7"/>
      <c r="O36" s="7"/>
      <c r="P36" s="7"/>
    </row>
    <row r="37" spans="1:16" ht="67.5">
      <c r="A37" s="77"/>
      <c r="B37" s="51"/>
      <c r="C37" s="4" t="s">
        <v>118</v>
      </c>
      <c r="D37" s="4" t="s">
        <v>119</v>
      </c>
      <c r="E37" s="6">
        <v>2</v>
      </c>
      <c r="F37" s="4">
        <v>36</v>
      </c>
      <c r="G37" s="4">
        <v>36</v>
      </c>
      <c r="H37" s="4">
        <v>0</v>
      </c>
      <c r="I37" s="4"/>
      <c r="J37" s="4"/>
      <c r="K37" s="4"/>
      <c r="L37" s="4">
        <v>3</v>
      </c>
      <c r="M37" s="4"/>
      <c r="N37" s="4"/>
      <c r="O37" s="4"/>
      <c r="P37" s="4"/>
    </row>
    <row r="38" spans="1:16" ht="54">
      <c r="A38" s="77"/>
      <c r="B38" s="51"/>
      <c r="C38" s="4" t="s">
        <v>120</v>
      </c>
      <c r="D38" s="4" t="s">
        <v>121</v>
      </c>
      <c r="E38" s="6">
        <v>2</v>
      </c>
      <c r="F38" s="4">
        <v>36</v>
      </c>
      <c r="G38" s="4">
        <v>0</v>
      </c>
      <c r="H38" s="4">
        <v>36</v>
      </c>
      <c r="I38" s="4"/>
      <c r="J38" s="4"/>
      <c r="K38" s="4"/>
      <c r="L38" s="4">
        <v>3</v>
      </c>
      <c r="M38" s="4"/>
      <c r="N38" s="4"/>
      <c r="O38" s="4"/>
      <c r="P38" s="4"/>
    </row>
    <row r="39" spans="1:16" ht="67.5">
      <c r="A39" s="77"/>
      <c r="B39" s="51"/>
      <c r="C39" s="4" t="s">
        <v>122</v>
      </c>
      <c r="D39" s="4" t="s">
        <v>123</v>
      </c>
      <c r="E39" s="6">
        <v>3</v>
      </c>
      <c r="F39" s="4">
        <v>54</v>
      </c>
      <c r="G39" s="4">
        <v>36</v>
      </c>
      <c r="H39" s="4">
        <v>18</v>
      </c>
      <c r="I39" s="4"/>
      <c r="J39" s="4"/>
      <c r="K39" s="4"/>
      <c r="L39" s="4">
        <v>4</v>
      </c>
      <c r="M39" s="4"/>
      <c r="N39" s="4"/>
      <c r="O39" s="4"/>
      <c r="P39" s="4"/>
    </row>
    <row r="40" spans="1:16" ht="81">
      <c r="A40" s="77"/>
      <c r="B40" s="51"/>
      <c r="C40" s="4" t="s">
        <v>124</v>
      </c>
      <c r="D40" s="4" t="s">
        <v>125</v>
      </c>
      <c r="E40" s="6">
        <v>2</v>
      </c>
      <c r="F40" s="4">
        <v>36</v>
      </c>
      <c r="G40" s="4">
        <v>12</v>
      </c>
      <c r="H40" s="4">
        <v>24</v>
      </c>
      <c r="I40" s="4"/>
      <c r="J40" s="4"/>
      <c r="K40" s="4"/>
      <c r="L40" s="4">
        <v>3</v>
      </c>
      <c r="M40" s="4"/>
      <c r="N40" s="4"/>
      <c r="O40" s="4"/>
      <c r="P40" s="4"/>
    </row>
    <row r="41" spans="1:16" ht="81">
      <c r="A41" s="77"/>
      <c r="B41" s="51"/>
      <c r="C41" s="4" t="s">
        <v>126</v>
      </c>
      <c r="D41" s="4" t="s">
        <v>127</v>
      </c>
      <c r="E41" s="6">
        <v>2</v>
      </c>
      <c r="F41" s="4">
        <v>36</v>
      </c>
      <c r="G41" s="4">
        <v>18</v>
      </c>
      <c r="H41" s="4">
        <v>18</v>
      </c>
      <c r="I41" s="4"/>
      <c r="J41" s="4"/>
      <c r="K41" s="4"/>
      <c r="L41" s="4"/>
      <c r="M41" s="4">
        <v>3</v>
      </c>
      <c r="N41" s="4"/>
      <c r="O41" s="4"/>
      <c r="P41" s="4"/>
    </row>
    <row r="42" spans="1:16" ht="62.25" customHeight="1">
      <c r="A42" s="77"/>
      <c r="B42" s="51"/>
      <c r="C42" s="4" t="s">
        <v>128</v>
      </c>
      <c r="D42" s="4" t="s">
        <v>129</v>
      </c>
      <c r="E42" s="6">
        <v>2</v>
      </c>
      <c r="F42" s="4">
        <v>36</v>
      </c>
      <c r="G42" s="4">
        <v>18</v>
      </c>
      <c r="H42" s="4">
        <v>18</v>
      </c>
      <c r="I42" s="4"/>
      <c r="J42" s="4"/>
      <c r="K42" s="4"/>
      <c r="L42" s="4"/>
      <c r="M42" s="4">
        <v>3</v>
      </c>
      <c r="N42" s="4"/>
      <c r="O42" s="4"/>
      <c r="P42" s="4"/>
    </row>
    <row r="43" spans="1:16" ht="54">
      <c r="A43" s="77"/>
      <c r="B43" s="51"/>
      <c r="C43" s="4" t="s">
        <v>130</v>
      </c>
      <c r="D43" s="4" t="s">
        <v>131</v>
      </c>
      <c r="E43" s="6">
        <v>3</v>
      </c>
      <c r="F43" s="4">
        <v>54</v>
      </c>
      <c r="G43" s="4">
        <v>36</v>
      </c>
      <c r="H43" s="4">
        <v>18</v>
      </c>
      <c r="I43" s="4"/>
      <c r="J43" s="4"/>
      <c r="K43" s="4"/>
      <c r="L43" s="4"/>
      <c r="M43" s="4">
        <v>3</v>
      </c>
      <c r="N43" s="4"/>
      <c r="O43" s="4"/>
      <c r="P43" s="4"/>
    </row>
    <row r="44" spans="1:16" ht="54">
      <c r="A44" s="77"/>
      <c r="B44" s="51"/>
      <c r="C44" s="4" t="s">
        <v>132</v>
      </c>
      <c r="D44" s="4" t="s">
        <v>133</v>
      </c>
      <c r="E44" s="6">
        <v>2</v>
      </c>
      <c r="F44" s="4">
        <v>36</v>
      </c>
      <c r="G44" s="4">
        <v>18</v>
      </c>
      <c r="H44" s="4">
        <v>18</v>
      </c>
      <c r="I44" s="4"/>
      <c r="J44" s="4"/>
      <c r="K44" s="4"/>
      <c r="L44" s="4"/>
      <c r="M44" s="4">
        <v>3</v>
      </c>
      <c r="N44" s="4"/>
      <c r="O44" s="4"/>
      <c r="P44" s="4"/>
    </row>
    <row r="45" spans="1:16" ht="60.75" customHeight="1">
      <c r="A45" s="77"/>
      <c r="B45" s="51"/>
      <c r="C45" s="4" t="s">
        <v>134</v>
      </c>
      <c r="D45" s="4" t="s">
        <v>135</v>
      </c>
      <c r="E45" s="6">
        <v>1</v>
      </c>
      <c r="F45" s="4">
        <v>18</v>
      </c>
      <c r="G45" s="4">
        <v>0</v>
      </c>
      <c r="H45" s="4">
        <v>18</v>
      </c>
      <c r="I45" s="4"/>
      <c r="J45" s="4"/>
      <c r="K45" s="4"/>
      <c r="L45" s="4"/>
      <c r="M45" s="4">
        <v>1</v>
      </c>
      <c r="N45" s="4"/>
      <c r="O45" s="4"/>
      <c r="P45" s="4"/>
    </row>
    <row r="46" spans="1:16" ht="27">
      <c r="A46" s="77"/>
      <c r="B46" s="51"/>
      <c r="C46" s="4" t="s">
        <v>136</v>
      </c>
      <c r="D46" s="4" t="s">
        <v>137</v>
      </c>
      <c r="E46" s="6">
        <v>2</v>
      </c>
      <c r="F46" s="4">
        <v>36</v>
      </c>
      <c r="G46" s="4">
        <v>12</v>
      </c>
      <c r="H46" s="4">
        <v>24</v>
      </c>
      <c r="I46" s="4"/>
      <c r="J46" s="4"/>
      <c r="K46" s="4"/>
      <c r="L46" s="4"/>
      <c r="M46" s="4"/>
      <c r="N46" s="4">
        <v>3</v>
      </c>
      <c r="O46" s="4"/>
      <c r="P46" s="4"/>
    </row>
    <row r="47" spans="1:16" ht="121.5">
      <c r="A47" s="77"/>
      <c r="B47" s="51"/>
      <c r="C47" s="4" t="s">
        <v>138</v>
      </c>
      <c r="D47" s="4" t="s">
        <v>139</v>
      </c>
      <c r="E47" s="6">
        <v>2</v>
      </c>
      <c r="F47" s="4">
        <v>36</v>
      </c>
      <c r="G47" s="4">
        <v>18</v>
      </c>
      <c r="H47" s="4">
        <v>18</v>
      </c>
      <c r="I47" s="4"/>
      <c r="J47" s="4"/>
      <c r="K47" s="4"/>
      <c r="L47" s="4"/>
      <c r="M47" s="4"/>
      <c r="N47" s="4">
        <v>3</v>
      </c>
      <c r="O47" s="4"/>
      <c r="P47" s="4"/>
    </row>
    <row r="48" spans="1:16" ht="36" customHeight="1">
      <c r="A48" s="77"/>
      <c r="B48" s="51"/>
      <c r="C48" s="4" t="s">
        <v>140</v>
      </c>
      <c r="D48" s="4" t="s">
        <v>141</v>
      </c>
      <c r="E48" s="6">
        <v>2</v>
      </c>
      <c r="F48" s="4">
        <v>36</v>
      </c>
      <c r="G48" s="4">
        <v>0</v>
      </c>
      <c r="H48" s="4">
        <v>36</v>
      </c>
      <c r="I48" s="4"/>
      <c r="J48" s="4"/>
      <c r="K48" s="4"/>
      <c r="L48" s="4"/>
      <c r="M48" s="4"/>
      <c r="N48" s="4">
        <v>3</v>
      </c>
      <c r="O48" s="4"/>
      <c r="P48" s="4"/>
    </row>
    <row r="49" spans="1:16" ht="48.75" customHeight="1">
      <c r="A49" s="77"/>
      <c r="B49" s="51"/>
      <c r="C49" s="4" t="s">
        <v>142</v>
      </c>
      <c r="D49" s="4" t="s">
        <v>143</v>
      </c>
      <c r="E49" s="6">
        <v>2</v>
      </c>
      <c r="F49" s="4">
        <v>36</v>
      </c>
      <c r="G49" s="4">
        <v>0</v>
      </c>
      <c r="H49" s="4">
        <v>36</v>
      </c>
      <c r="I49" s="4"/>
      <c r="J49" s="4"/>
      <c r="K49" s="4"/>
      <c r="L49" s="4"/>
      <c r="M49" s="4"/>
      <c r="N49" s="4">
        <v>3</v>
      </c>
      <c r="O49" s="4"/>
      <c r="P49" s="4"/>
    </row>
    <row r="50" spans="1:16" ht="67.5">
      <c r="A50" s="77"/>
      <c r="B50" s="51"/>
      <c r="C50" s="4" t="s">
        <v>144</v>
      </c>
      <c r="D50" s="4" t="s">
        <v>145</v>
      </c>
      <c r="E50" s="6">
        <v>2</v>
      </c>
      <c r="F50" s="4">
        <v>36</v>
      </c>
      <c r="G50" s="4">
        <v>18</v>
      </c>
      <c r="H50" s="4">
        <v>18</v>
      </c>
      <c r="I50" s="4"/>
      <c r="J50" s="4"/>
      <c r="K50" s="4"/>
      <c r="L50" s="4"/>
      <c r="M50" s="4"/>
      <c r="N50" s="4">
        <v>3</v>
      </c>
      <c r="O50" s="4"/>
      <c r="P50" s="4"/>
    </row>
    <row r="51" spans="1:16" ht="67.5">
      <c r="A51" s="77"/>
      <c r="B51" s="51"/>
      <c r="C51" s="4" t="s">
        <v>146</v>
      </c>
      <c r="D51" s="4" t="s">
        <v>147</v>
      </c>
      <c r="E51" s="6">
        <v>2</v>
      </c>
      <c r="F51" s="7">
        <v>36</v>
      </c>
      <c r="G51" s="4">
        <v>18</v>
      </c>
      <c r="H51" s="4">
        <v>18</v>
      </c>
      <c r="I51" s="7"/>
      <c r="J51" s="7"/>
      <c r="K51" s="7"/>
      <c r="L51" s="7"/>
      <c r="M51" s="7"/>
      <c r="N51" s="7">
        <v>3</v>
      </c>
      <c r="O51" s="4"/>
      <c r="P51" s="4"/>
    </row>
    <row r="52" spans="1:16" ht="81">
      <c r="A52" s="77"/>
      <c r="B52" s="51"/>
      <c r="C52" s="4" t="s">
        <v>148</v>
      </c>
      <c r="D52" s="4" t="s">
        <v>149</v>
      </c>
      <c r="E52" s="6">
        <v>2</v>
      </c>
      <c r="F52" s="4">
        <v>36</v>
      </c>
      <c r="G52" s="4">
        <v>36</v>
      </c>
      <c r="H52" s="4">
        <v>0</v>
      </c>
      <c r="I52" s="4"/>
      <c r="J52" s="4"/>
      <c r="K52" s="4"/>
      <c r="L52" s="4"/>
      <c r="M52" s="4"/>
      <c r="N52" s="4">
        <v>3</v>
      </c>
      <c r="O52" s="4"/>
      <c r="P52" s="4"/>
    </row>
    <row r="53" spans="1:16" ht="15" customHeight="1">
      <c r="A53" s="77"/>
      <c r="B53" s="51"/>
      <c r="C53" s="4"/>
      <c r="D53" s="4"/>
      <c r="E53" s="6"/>
      <c r="F53" s="4"/>
      <c r="G53" s="4"/>
      <c r="H53" s="4"/>
      <c r="I53" s="4"/>
      <c r="J53" s="4"/>
      <c r="K53" s="4"/>
      <c r="L53" s="4"/>
      <c r="M53" s="4"/>
      <c r="N53" s="4"/>
      <c r="O53" s="4"/>
      <c r="P53" s="4"/>
    </row>
    <row r="54" spans="1:16" ht="15" customHeight="1">
      <c r="A54" s="77"/>
      <c r="B54" s="51"/>
      <c r="C54" s="52" t="s">
        <v>34</v>
      </c>
      <c r="D54" s="53"/>
      <c r="E54" s="6">
        <f>SUM(E34:E53)</f>
        <v>39</v>
      </c>
      <c r="F54" s="4"/>
      <c r="G54" s="4"/>
      <c r="H54" s="4"/>
      <c r="I54" s="4"/>
      <c r="J54" s="4"/>
      <c r="K54" s="4"/>
      <c r="L54" s="4"/>
      <c r="M54" s="4"/>
      <c r="N54" s="4"/>
      <c r="O54" s="4"/>
      <c r="P54" s="4"/>
    </row>
    <row r="55" spans="1:16" ht="94.5">
      <c r="A55" s="77"/>
      <c r="B55" s="54" t="s">
        <v>150</v>
      </c>
      <c r="C55" s="4" t="s">
        <v>151</v>
      </c>
      <c r="D55" s="4" t="s">
        <v>152</v>
      </c>
      <c r="E55" s="6">
        <v>1</v>
      </c>
      <c r="F55" s="8">
        <v>24</v>
      </c>
      <c r="G55" s="8">
        <v>0</v>
      </c>
      <c r="H55" s="8">
        <v>24</v>
      </c>
      <c r="I55" s="8">
        <v>2</v>
      </c>
      <c r="J55" s="8"/>
      <c r="K55" s="8"/>
      <c r="L55" s="8"/>
      <c r="M55" s="8"/>
      <c r="N55" s="8"/>
      <c r="O55" s="8"/>
      <c r="P55" s="8"/>
    </row>
    <row r="56" spans="1:16" ht="94.5">
      <c r="A56" s="77"/>
      <c r="B56" s="55"/>
      <c r="C56" s="4" t="s">
        <v>153</v>
      </c>
      <c r="D56" s="4" t="s">
        <v>154</v>
      </c>
      <c r="E56" s="6">
        <v>1</v>
      </c>
      <c r="F56" s="4" t="s">
        <v>155</v>
      </c>
      <c r="G56" s="4"/>
      <c r="H56" s="4"/>
      <c r="I56" s="4" t="s">
        <v>155</v>
      </c>
      <c r="J56" s="4"/>
      <c r="K56" s="4"/>
      <c r="L56" s="4"/>
      <c r="M56" s="4"/>
      <c r="N56" s="4"/>
      <c r="O56" s="4"/>
      <c r="P56" s="4"/>
    </row>
    <row r="57" spans="1:16" ht="108">
      <c r="A57" s="77"/>
      <c r="B57" s="55"/>
      <c r="C57" s="4" t="s">
        <v>156</v>
      </c>
      <c r="D57" s="4" t="s">
        <v>157</v>
      </c>
      <c r="E57" s="6">
        <v>1</v>
      </c>
      <c r="F57" s="4" t="s">
        <v>155</v>
      </c>
      <c r="G57" s="4"/>
      <c r="H57" s="4"/>
      <c r="I57" s="4"/>
      <c r="J57" s="4" t="s">
        <v>155</v>
      </c>
      <c r="K57" s="4"/>
      <c r="L57" s="4"/>
      <c r="M57" s="4"/>
      <c r="N57" s="4"/>
      <c r="O57" s="4"/>
      <c r="P57" s="4"/>
    </row>
    <row r="58" spans="1:16" ht="81">
      <c r="A58" s="77"/>
      <c r="B58" s="55"/>
      <c r="C58" s="4" t="s">
        <v>158</v>
      </c>
      <c r="D58" s="4" t="s">
        <v>159</v>
      </c>
      <c r="E58" s="6">
        <v>2</v>
      </c>
      <c r="F58" s="4">
        <v>48</v>
      </c>
      <c r="G58" s="4">
        <v>0</v>
      </c>
      <c r="H58" s="4">
        <v>48</v>
      </c>
      <c r="I58" s="4"/>
      <c r="J58" s="4"/>
      <c r="K58" s="4">
        <v>3</v>
      </c>
      <c r="L58" s="4"/>
      <c r="M58" s="4"/>
      <c r="N58" s="4"/>
      <c r="O58" s="4"/>
      <c r="P58" s="4"/>
    </row>
    <row r="59" spans="1:16" ht="67.5">
      <c r="A59" s="77"/>
      <c r="B59" s="55"/>
      <c r="C59" s="4" t="s">
        <v>160</v>
      </c>
      <c r="D59" s="4" t="s">
        <v>161</v>
      </c>
      <c r="E59" s="6">
        <v>1</v>
      </c>
      <c r="F59" s="4">
        <v>24</v>
      </c>
      <c r="G59" s="4">
        <v>0</v>
      </c>
      <c r="H59" s="4">
        <v>24</v>
      </c>
      <c r="I59" s="4"/>
      <c r="J59" s="4"/>
      <c r="K59" s="4"/>
      <c r="L59" s="4">
        <v>3</v>
      </c>
      <c r="M59" s="4"/>
      <c r="N59" s="4"/>
      <c r="O59" s="4"/>
      <c r="P59" s="4"/>
    </row>
    <row r="60" spans="1:16" ht="81">
      <c r="A60" s="77"/>
      <c r="B60" s="55"/>
      <c r="C60" s="4" t="s">
        <v>162</v>
      </c>
      <c r="D60" s="4" t="s">
        <v>163</v>
      </c>
      <c r="E60" s="6">
        <v>1</v>
      </c>
      <c r="F60" s="4">
        <v>24</v>
      </c>
      <c r="G60" s="4">
        <v>0</v>
      </c>
      <c r="H60" s="4">
        <v>24</v>
      </c>
      <c r="I60" s="4"/>
      <c r="J60" s="4"/>
      <c r="K60" s="4"/>
      <c r="L60" s="4">
        <v>3</v>
      </c>
      <c r="M60" s="4"/>
      <c r="N60" s="4"/>
      <c r="O60" s="4"/>
      <c r="P60" s="4"/>
    </row>
    <row r="61" spans="1:16" ht="94.5">
      <c r="A61" s="77"/>
      <c r="B61" s="55"/>
      <c r="C61" s="4" t="s">
        <v>164</v>
      </c>
      <c r="D61" s="4" t="s">
        <v>165</v>
      </c>
      <c r="E61" s="6">
        <v>2</v>
      </c>
      <c r="F61" s="4" t="s">
        <v>166</v>
      </c>
      <c r="G61" s="4"/>
      <c r="H61" s="4"/>
      <c r="I61" s="4"/>
      <c r="J61" s="4"/>
      <c r="K61" s="4"/>
      <c r="L61" s="4" t="s">
        <v>166</v>
      </c>
      <c r="M61" s="4"/>
      <c r="N61" s="4"/>
      <c r="O61" s="4"/>
      <c r="P61" s="4"/>
    </row>
    <row r="62" spans="1:16" ht="108">
      <c r="A62" s="77"/>
      <c r="B62" s="55"/>
      <c r="C62" s="4" t="s">
        <v>167</v>
      </c>
      <c r="D62" s="4" t="s">
        <v>168</v>
      </c>
      <c r="E62" s="6">
        <v>1</v>
      </c>
      <c r="F62" s="4">
        <v>24</v>
      </c>
      <c r="G62" s="4">
        <v>0</v>
      </c>
      <c r="H62" s="4">
        <v>24</v>
      </c>
      <c r="I62" s="4"/>
      <c r="J62" s="4"/>
      <c r="K62" s="4"/>
      <c r="L62" s="4">
        <v>3</v>
      </c>
      <c r="M62" s="4"/>
      <c r="N62" s="4"/>
      <c r="O62" s="4"/>
      <c r="P62" s="4"/>
    </row>
    <row r="63" spans="1:16" ht="94.5">
      <c r="A63" s="77"/>
      <c r="B63" s="55"/>
      <c r="C63" s="4" t="s">
        <v>169</v>
      </c>
      <c r="D63" s="4" t="s">
        <v>170</v>
      </c>
      <c r="E63" s="6">
        <v>1</v>
      </c>
      <c r="F63" s="4">
        <v>24</v>
      </c>
      <c r="G63" s="4">
        <v>0</v>
      </c>
      <c r="H63" s="4">
        <v>24</v>
      </c>
      <c r="I63" s="4"/>
      <c r="J63" s="4"/>
      <c r="K63" s="4"/>
      <c r="L63" s="4"/>
      <c r="M63" s="4">
        <v>3</v>
      </c>
      <c r="N63" s="4"/>
      <c r="O63" s="4"/>
      <c r="P63" s="4"/>
    </row>
    <row r="64" spans="1:16" ht="108">
      <c r="A64" s="77"/>
      <c r="B64" s="55"/>
      <c r="C64" s="4" t="s">
        <v>171</v>
      </c>
      <c r="D64" s="4" t="s">
        <v>172</v>
      </c>
      <c r="E64" s="6">
        <v>2</v>
      </c>
      <c r="F64" s="4">
        <v>48</v>
      </c>
      <c r="G64" s="4">
        <v>0</v>
      </c>
      <c r="H64" s="4">
        <v>48</v>
      </c>
      <c r="I64" s="4"/>
      <c r="J64" s="4"/>
      <c r="K64" s="4"/>
      <c r="L64" s="4"/>
      <c r="M64" s="4">
        <v>3</v>
      </c>
      <c r="N64" s="4"/>
      <c r="O64" s="4"/>
      <c r="P64" s="4"/>
    </row>
    <row r="65" spans="1:16" ht="108">
      <c r="A65" s="77"/>
      <c r="B65" s="55"/>
      <c r="C65" s="4" t="s">
        <v>173</v>
      </c>
      <c r="D65" s="4" t="s">
        <v>174</v>
      </c>
      <c r="E65" s="6">
        <v>2</v>
      </c>
      <c r="F65" s="4">
        <v>48</v>
      </c>
      <c r="G65" s="4">
        <v>0</v>
      </c>
      <c r="H65" s="4">
        <v>48</v>
      </c>
      <c r="I65" s="4"/>
      <c r="J65" s="4"/>
      <c r="K65" s="4"/>
      <c r="L65" s="4"/>
      <c r="M65" s="4">
        <v>3</v>
      </c>
      <c r="N65" s="4"/>
      <c r="O65" s="4"/>
      <c r="P65" s="4"/>
    </row>
    <row r="66" spans="1:16" ht="67.5">
      <c r="A66" s="77"/>
      <c r="B66" s="55"/>
      <c r="C66" s="4" t="s">
        <v>175</v>
      </c>
      <c r="D66" s="4" t="s">
        <v>176</v>
      </c>
      <c r="E66" s="6">
        <v>1</v>
      </c>
      <c r="F66" s="4">
        <v>24</v>
      </c>
      <c r="G66" s="4">
        <v>0</v>
      </c>
      <c r="H66" s="4">
        <v>24</v>
      </c>
      <c r="I66" s="4"/>
      <c r="J66" s="4"/>
      <c r="K66" s="4"/>
      <c r="L66" s="4"/>
      <c r="M66" s="4">
        <v>3</v>
      </c>
      <c r="N66" s="4"/>
      <c r="O66" s="4"/>
      <c r="P66" s="4"/>
    </row>
    <row r="67" spans="1:16" ht="121.5">
      <c r="A67" s="77"/>
      <c r="B67" s="55"/>
      <c r="C67" s="4" t="s">
        <v>177</v>
      </c>
      <c r="D67" s="4" t="s">
        <v>178</v>
      </c>
      <c r="E67" s="6">
        <v>1</v>
      </c>
      <c r="F67" s="4" t="s">
        <v>155</v>
      </c>
      <c r="G67" s="4"/>
      <c r="H67" s="4"/>
      <c r="I67" s="4"/>
      <c r="J67" s="4"/>
      <c r="K67" s="4"/>
      <c r="L67" s="4"/>
      <c r="M67" s="4"/>
      <c r="N67" s="4" t="s">
        <v>155</v>
      </c>
      <c r="O67" s="4"/>
      <c r="P67" s="4"/>
    </row>
    <row r="68" spans="1:16" ht="108">
      <c r="A68" s="77"/>
      <c r="B68" s="55"/>
      <c r="C68" s="4" t="s">
        <v>179</v>
      </c>
      <c r="D68" s="4" t="s">
        <v>180</v>
      </c>
      <c r="E68" s="6">
        <v>2</v>
      </c>
      <c r="F68" s="4" t="s">
        <v>166</v>
      </c>
      <c r="G68" s="4"/>
      <c r="H68" s="4"/>
      <c r="I68" s="4"/>
      <c r="J68" s="4"/>
      <c r="K68" s="4"/>
      <c r="L68" s="4"/>
      <c r="M68" s="4"/>
      <c r="N68" s="4" t="s">
        <v>166</v>
      </c>
      <c r="O68" s="4"/>
      <c r="P68" s="4"/>
    </row>
    <row r="69" spans="1:16" ht="27">
      <c r="A69" s="77"/>
      <c r="B69" s="55"/>
      <c r="C69" s="4" t="s">
        <v>181</v>
      </c>
      <c r="D69" s="4" t="s">
        <v>182</v>
      </c>
      <c r="E69" s="6">
        <v>1</v>
      </c>
      <c r="F69" s="4" t="s">
        <v>155</v>
      </c>
      <c r="G69" s="4"/>
      <c r="H69" s="4"/>
      <c r="I69" s="4"/>
      <c r="J69" s="4"/>
      <c r="K69" s="4"/>
      <c r="L69" s="4"/>
      <c r="M69" s="4"/>
      <c r="N69" s="4"/>
      <c r="O69" s="4" t="s">
        <v>155</v>
      </c>
      <c r="P69" s="4"/>
    </row>
    <row r="70" spans="1:16" ht="81">
      <c r="A70" s="77"/>
      <c r="B70" s="55"/>
      <c r="C70" s="4" t="s">
        <v>183</v>
      </c>
      <c r="D70" s="4" t="s">
        <v>184</v>
      </c>
      <c r="E70" s="6">
        <v>1</v>
      </c>
      <c r="F70" s="4" t="s">
        <v>155</v>
      </c>
      <c r="G70" s="4"/>
      <c r="H70" s="4"/>
      <c r="I70" s="4"/>
      <c r="J70" s="4"/>
      <c r="K70" s="4"/>
      <c r="L70" s="4"/>
      <c r="M70" s="4"/>
      <c r="N70" s="4"/>
      <c r="O70" s="4" t="s">
        <v>155</v>
      </c>
      <c r="P70" s="4"/>
    </row>
    <row r="71" spans="1:16" ht="54">
      <c r="A71" s="77"/>
      <c r="B71" s="55"/>
      <c r="C71" s="4" t="s">
        <v>185</v>
      </c>
      <c r="D71" s="4" t="s">
        <v>186</v>
      </c>
      <c r="E71" s="6">
        <v>1</v>
      </c>
      <c r="F71" s="4" t="s">
        <v>155</v>
      </c>
      <c r="G71" s="4"/>
      <c r="H71" s="4"/>
      <c r="I71" s="4"/>
      <c r="J71" s="4"/>
      <c r="K71" s="4"/>
      <c r="L71" s="4"/>
      <c r="M71" s="4"/>
      <c r="N71" s="4" t="s">
        <v>155</v>
      </c>
      <c r="O71" s="4"/>
      <c r="P71" s="4"/>
    </row>
    <row r="72" spans="1:16" ht="40.5">
      <c r="A72" s="77"/>
      <c r="B72" s="55"/>
      <c r="C72" s="4" t="s">
        <v>187</v>
      </c>
      <c r="D72" s="4" t="s">
        <v>188</v>
      </c>
      <c r="E72" s="6">
        <v>2</v>
      </c>
      <c r="F72" s="4" t="s">
        <v>166</v>
      </c>
      <c r="G72" s="4"/>
      <c r="H72" s="4"/>
      <c r="I72" s="4"/>
      <c r="J72" s="4"/>
      <c r="K72" s="4"/>
      <c r="L72" s="4"/>
      <c r="M72" s="4"/>
      <c r="N72" s="4"/>
      <c r="O72" s="4" t="s">
        <v>166</v>
      </c>
      <c r="P72" s="4"/>
    </row>
    <row r="73" spans="1:16" ht="40.5">
      <c r="A73" s="77"/>
      <c r="B73" s="55"/>
      <c r="C73" s="4" t="s">
        <v>189</v>
      </c>
      <c r="D73" s="4" t="s">
        <v>190</v>
      </c>
      <c r="E73" s="6">
        <v>8</v>
      </c>
      <c r="F73" s="4" t="s">
        <v>191</v>
      </c>
      <c r="G73" s="4"/>
      <c r="H73" s="4"/>
      <c r="I73" s="4"/>
      <c r="J73" s="4"/>
      <c r="K73" s="4"/>
      <c r="L73" s="4"/>
      <c r="M73" s="4"/>
      <c r="N73" s="4"/>
      <c r="O73" s="4" t="s">
        <v>191</v>
      </c>
      <c r="P73" s="4"/>
    </row>
    <row r="74" spans="1:16" ht="15" customHeight="1">
      <c r="A74" s="78"/>
      <c r="B74" s="79"/>
      <c r="C74" s="4"/>
      <c r="D74" s="4"/>
      <c r="E74" s="6"/>
      <c r="F74" s="4"/>
      <c r="G74" s="4"/>
      <c r="H74" s="4"/>
      <c r="I74" s="4"/>
      <c r="J74" s="4"/>
      <c r="K74" s="4"/>
      <c r="L74" s="4"/>
      <c r="M74" s="4"/>
      <c r="N74" s="4"/>
      <c r="O74" s="4"/>
      <c r="P74" s="4"/>
    </row>
    <row r="75" spans="1:16" ht="15" customHeight="1">
      <c r="A75" s="6"/>
      <c r="B75" s="6"/>
      <c r="C75" s="51" t="s">
        <v>34</v>
      </c>
      <c r="D75" s="51"/>
      <c r="E75" s="6">
        <f>SUM(E55:E74)</f>
        <v>32</v>
      </c>
      <c r="F75" s="4"/>
      <c r="G75" s="4"/>
      <c r="H75" s="4"/>
      <c r="I75" s="4">
        <v>2</v>
      </c>
      <c r="J75" s="4">
        <v>1</v>
      </c>
      <c r="K75" s="4">
        <v>2</v>
      </c>
      <c r="L75" s="4">
        <v>4</v>
      </c>
      <c r="M75" s="4">
        <v>7</v>
      </c>
      <c r="N75" s="4">
        <v>4</v>
      </c>
      <c r="O75" s="4">
        <v>12</v>
      </c>
      <c r="P75" s="9"/>
    </row>
    <row r="76" spans="1:16">
      <c r="A76" s="74" t="s">
        <v>259</v>
      </c>
      <c r="B76" s="74"/>
      <c r="C76" s="74"/>
      <c r="D76" s="74"/>
      <c r="E76" s="74"/>
      <c r="F76" s="74"/>
      <c r="G76" s="74"/>
      <c r="H76" s="74"/>
      <c r="I76" s="74"/>
      <c r="J76" s="74"/>
      <c r="K76" s="74"/>
      <c r="L76" s="74"/>
      <c r="M76" s="74"/>
      <c r="N76" s="74"/>
      <c r="O76" s="74"/>
      <c r="P76" s="74"/>
    </row>
    <row r="77" spans="1:16">
      <c r="A77" s="74"/>
      <c r="B77" s="74"/>
      <c r="C77" s="74"/>
      <c r="D77" s="74"/>
      <c r="E77" s="74"/>
      <c r="F77" s="74"/>
      <c r="G77" s="74"/>
      <c r="H77" s="74"/>
      <c r="I77" s="74"/>
      <c r="J77" s="74"/>
      <c r="K77" s="74"/>
      <c r="L77" s="74"/>
      <c r="M77" s="74"/>
      <c r="N77" s="74"/>
      <c r="O77" s="74"/>
      <c r="P77" s="74"/>
    </row>
    <row r="78" spans="1:16">
      <c r="A78" s="74"/>
      <c r="B78" s="74"/>
      <c r="C78" s="74"/>
      <c r="D78" s="74"/>
      <c r="E78" s="74"/>
      <c r="F78" s="74"/>
      <c r="G78" s="74"/>
      <c r="H78" s="74"/>
      <c r="I78" s="74"/>
      <c r="J78" s="74"/>
      <c r="K78" s="74"/>
      <c r="L78" s="74"/>
      <c r="M78" s="74"/>
      <c r="N78" s="74"/>
      <c r="O78" s="74"/>
      <c r="P78" s="74"/>
    </row>
  </sheetData>
  <mergeCells count="25">
    <mergeCell ref="A2:P2"/>
    <mergeCell ref="A4:P4"/>
    <mergeCell ref="E5:H5"/>
    <mergeCell ref="I5:P5"/>
    <mergeCell ref="I6:J6"/>
    <mergeCell ref="K6:L6"/>
    <mergeCell ref="M6:N6"/>
    <mergeCell ref="O6:P6"/>
    <mergeCell ref="C5:C7"/>
    <mergeCell ref="D5:D7"/>
    <mergeCell ref="E6:E7"/>
    <mergeCell ref="F6:F7"/>
    <mergeCell ref="G6:G7"/>
    <mergeCell ref="H6:H7"/>
    <mergeCell ref="A76:P78"/>
    <mergeCell ref="A5:B7"/>
    <mergeCell ref="C17:D17"/>
    <mergeCell ref="C33:D33"/>
    <mergeCell ref="C54:D54"/>
    <mergeCell ref="C75:D75"/>
    <mergeCell ref="A8:A74"/>
    <mergeCell ref="B8:B17"/>
    <mergeCell ref="B18:B33"/>
    <mergeCell ref="B34:B54"/>
    <mergeCell ref="B55:B74"/>
  </mergeCells>
  <phoneticPr fontId="31"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82" zoomScaleNormal="82" workbookViewId="0">
      <pane xSplit="2" ySplit="7" topLeftCell="C74" activePane="bottomRight" state="frozen"/>
      <selection pane="topRight"/>
      <selection pane="bottomLeft"/>
      <selection pane="bottomRight" activeCell="A76" sqref="A76:P78"/>
    </sheetView>
  </sheetViews>
  <sheetFormatPr defaultColWidth="9" defaultRowHeight="14"/>
  <cols>
    <col min="1" max="4" width="7.6328125" customWidth="1"/>
    <col min="5" max="5" width="4.6328125" style="1" customWidth="1"/>
    <col min="6" max="16" width="4.6328125" customWidth="1"/>
  </cols>
  <sheetData>
    <row r="1" spans="1:16" ht="15">
      <c r="A1" s="2" t="s">
        <v>222</v>
      </c>
      <c r="F1" s="1"/>
    </row>
    <row r="2" spans="1:16" ht="21">
      <c r="A2" s="72" t="s">
        <v>254</v>
      </c>
      <c r="B2" s="72"/>
      <c r="C2" s="72"/>
      <c r="D2" s="72"/>
      <c r="E2" s="72"/>
      <c r="F2" s="72"/>
      <c r="G2" s="72"/>
      <c r="H2" s="72"/>
      <c r="I2" s="72"/>
      <c r="J2" s="72"/>
      <c r="K2" s="72"/>
      <c r="L2" s="72"/>
      <c r="M2" s="72"/>
      <c r="N2" s="72"/>
      <c r="O2" s="72"/>
      <c r="P2" s="72"/>
    </row>
    <row r="3" spans="1:16" ht="15">
      <c r="A3" s="2" t="s">
        <v>255</v>
      </c>
      <c r="F3" s="1"/>
    </row>
    <row r="4" spans="1:16" ht="18.75" customHeight="1">
      <c r="A4" s="82" t="s">
        <v>256</v>
      </c>
      <c r="B4" s="82"/>
      <c r="C4" s="82"/>
      <c r="D4" s="82"/>
      <c r="E4" s="82"/>
      <c r="F4" s="82"/>
      <c r="G4" s="82"/>
      <c r="H4" s="82"/>
      <c r="I4" s="82"/>
      <c r="J4" s="82"/>
      <c r="K4" s="82"/>
      <c r="L4" s="82"/>
      <c r="M4" s="82"/>
      <c r="N4" s="82"/>
      <c r="O4" s="82"/>
      <c r="P4" s="82"/>
    </row>
    <row r="5" spans="1:16" ht="27.75" customHeight="1">
      <c r="A5" s="57" t="s">
        <v>2</v>
      </c>
      <c r="B5" s="57"/>
      <c r="C5" s="57" t="s">
        <v>3</v>
      </c>
      <c r="D5" s="57" t="s">
        <v>4</v>
      </c>
      <c r="E5" s="57" t="s">
        <v>5</v>
      </c>
      <c r="F5" s="57"/>
      <c r="G5" s="57"/>
      <c r="H5" s="57"/>
      <c r="I5" s="57" t="s">
        <v>6</v>
      </c>
      <c r="J5" s="57"/>
      <c r="K5" s="57"/>
      <c r="L5" s="57"/>
      <c r="M5" s="57"/>
      <c r="N5" s="57"/>
      <c r="O5" s="57"/>
      <c r="P5" s="57"/>
    </row>
    <row r="6" spans="1:16" ht="15" customHeight="1">
      <c r="A6" s="57"/>
      <c r="B6" s="57"/>
      <c r="C6" s="57"/>
      <c r="D6" s="57"/>
      <c r="E6" s="57" t="s">
        <v>7</v>
      </c>
      <c r="F6" s="57" t="s">
        <v>8</v>
      </c>
      <c r="G6" s="57" t="s">
        <v>9</v>
      </c>
      <c r="H6" s="57" t="s">
        <v>10</v>
      </c>
      <c r="I6" s="57" t="s">
        <v>11</v>
      </c>
      <c r="J6" s="57"/>
      <c r="K6" s="57" t="s">
        <v>12</v>
      </c>
      <c r="L6" s="57"/>
      <c r="M6" s="57" t="s">
        <v>13</v>
      </c>
      <c r="N6" s="57"/>
      <c r="O6" s="57" t="s">
        <v>14</v>
      </c>
      <c r="P6" s="57"/>
    </row>
    <row r="7" spans="1:16" ht="23.25" customHeight="1">
      <c r="A7" s="57"/>
      <c r="B7" s="57"/>
      <c r="C7" s="57"/>
      <c r="D7" s="57"/>
      <c r="E7" s="57"/>
      <c r="F7" s="57"/>
      <c r="G7" s="57"/>
      <c r="H7" s="57"/>
      <c r="I7" s="3">
        <v>1</v>
      </c>
      <c r="J7" s="3">
        <v>2</v>
      </c>
      <c r="K7" s="3">
        <v>3</v>
      </c>
      <c r="L7" s="3">
        <v>4</v>
      </c>
      <c r="M7" s="3">
        <v>5</v>
      </c>
      <c r="N7" s="3">
        <v>6</v>
      </c>
      <c r="O7" s="3">
        <v>7</v>
      </c>
      <c r="P7" s="3">
        <v>8</v>
      </c>
    </row>
    <row r="8" spans="1:16" ht="67.5">
      <c r="A8" s="76" t="s">
        <v>63</v>
      </c>
      <c r="B8" s="51" t="s">
        <v>64</v>
      </c>
      <c r="C8" s="4" t="s">
        <v>65</v>
      </c>
      <c r="D8" s="5" t="s">
        <v>66</v>
      </c>
      <c r="E8" s="4">
        <v>4</v>
      </c>
      <c r="F8" s="4">
        <v>72</v>
      </c>
      <c r="G8" s="4">
        <v>72</v>
      </c>
      <c r="H8" s="4">
        <v>0</v>
      </c>
      <c r="I8" s="4">
        <v>4</v>
      </c>
      <c r="J8" s="4"/>
      <c r="K8" s="4"/>
      <c r="L8" s="4"/>
      <c r="M8" s="4"/>
      <c r="N8" s="4"/>
      <c r="O8" s="4"/>
      <c r="P8" s="4"/>
    </row>
    <row r="9" spans="1:16" ht="27">
      <c r="A9" s="77"/>
      <c r="B9" s="51"/>
      <c r="C9" s="4" t="s">
        <v>67</v>
      </c>
      <c r="D9" s="4" t="s">
        <v>68</v>
      </c>
      <c r="E9" s="4">
        <v>3</v>
      </c>
      <c r="F9" s="4">
        <v>54</v>
      </c>
      <c r="G9" s="4">
        <v>54</v>
      </c>
      <c r="H9" s="4">
        <v>0</v>
      </c>
      <c r="I9" s="4">
        <v>3</v>
      </c>
      <c r="J9" s="4"/>
      <c r="K9" s="4"/>
      <c r="L9" s="4"/>
      <c r="M9" s="4"/>
      <c r="N9" s="4"/>
      <c r="O9" s="4"/>
      <c r="P9" s="4"/>
    </row>
    <row r="10" spans="1:16" ht="67.5">
      <c r="A10" s="77"/>
      <c r="B10" s="51"/>
      <c r="C10" s="4" t="s">
        <v>69</v>
      </c>
      <c r="D10" s="5" t="s">
        <v>70</v>
      </c>
      <c r="E10" s="4">
        <v>5</v>
      </c>
      <c r="F10" s="4">
        <v>90</v>
      </c>
      <c r="G10" s="4">
        <v>90</v>
      </c>
      <c r="H10" s="4">
        <v>0</v>
      </c>
      <c r="I10" s="4"/>
      <c r="J10" s="4">
        <v>5</v>
      </c>
      <c r="K10" s="4"/>
      <c r="L10" s="4"/>
      <c r="M10" s="4"/>
      <c r="N10" s="4"/>
      <c r="O10" s="4"/>
      <c r="P10" s="4"/>
    </row>
    <row r="11" spans="1:16" ht="27">
      <c r="A11" s="77"/>
      <c r="B11" s="51"/>
      <c r="C11" s="4" t="s">
        <v>71</v>
      </c>
      <c r="D11" s="4" t="s">
        <v>72</v>
      </c>
      <c r="E11" s="4">
        <v>3</v>
      </c>
      <c r="F11" s="4">
        <v>54</v>
      </c>
      <c r="G11" s="4">
        <v>54</v>
      </c>
      <c r="H11" s="4">
        <v>0</v>
      </c>
      <c r="I11" s="4"/>
      <c r="J11" s="4">
        <v>3</v>
      </c>
      <c r="K11" s="4"/>
      <c r="L11" s="4"/>
      <c r="M11" s="4"/>
      <c r="N11" s="4"/>
      <c r="O11" s="4"/>
      <c r="P11" s="4"/>
    </row>
    <row r="12" spans="1:16" ht="54">
      <c r="A12" s="77"/>
      <c r="B12" s="51"/>
      <c r="C12" s="4" t="s">
        <v>73</v>
      </c>
      <c r="D12" s="4" t="s">
        <v>74</v>
      </c>
      <c r="E12" s="4">
        <v>3</v>
      </c>
      <c r="F12" s="4">
        <v>54</v>
      </c>
      <c r="G12" s="4">
        <v>54</v>
      </c>
      <c r="H12" s="4">
        <v>0</v>
      </c>
      <c r="I12" s="4"/>
      <c r="J12" s="4">
        <v>3</v>
      </c>
      <c r="K12" s="4"/>
      <c r="L12" s="4"/>
      <c r="M12" s="4"/>
      <c r="N12" s="4"/>
      <c r="O12" s="4"/>
      <c r="P12" s="4"/>
    </row>
    <row r="13" spans="1:16" ht="27">
      <c r="A13" s="77"/>
      <c r="B13" s="51"/>
      <c r="C13" s="4" t="s">
        <v>75</v>
      </c>
      <c r="D13" s="4" t="s">
        <v>72</v>
      </c>
      <c r="E13" s="4">
        <v>2</v>
      </c>
      <c r="F13" s="4">
        <v>36</v>
      </c>
      <c r="G13" s="4">
        <v>36</v>
      </c>
      <c r="H13" s="4">
        <v>0</v>
      </c>
      <c r="I13" s="4"/>
      <c r="J13" s="4"/>
      <c r="K13" s="4">
        <v>2</v>
      </c>
      <c r="L13" s="4"/>
      <c r="M13" s="4"/>
      <c r="N13" s="4"/>
      <c r="O13" s="4"/>
      <c r="P13" s="4"/>
    </row>
    <row r="14" spans="1:16" ht="67.5">
      <c r="A14" s="77"/>
      <c r="B14" s="51"/>
      <c r="C14" s="4" t="s">
        <v>76</v>
      </c>
      <c r="D14" s="4" t="s">
        <v>77</v>
      </c>
      <c r="E14" s="4">
        <v>1</v>
      </c>
      <c r="F14" s="4">
        <v>24</v>
      </c>
      <c r="G14" s="4">
        <v>0</v>
      </c>
      <c r="H14" s="4">
        <v>24</v>
      </c>
      <c r="I14" s="4"/>
      <c r="J14" s="4"/>
      <c r="K14" s="4">
        <v>3</v>
      </c>
      <c r="L14" s="4"/>
      <c r="M14" s="4"/>
      <c r="N14" s="4"/>
      <c r="O14" s="4"/>
      <c r="P14" s="4"/>
    </row>
    <row r="15" spans="1:16" ht="67.5">
      <c r="A15" s="77"/>
      <c r="B15" s="51"/>
      <c r="C15" s="4" t="s">
        <v>78</v>
      </c>
      <c r="D15" s="4" t="s">
        <v>79</v>
      </c>
      <c r="E15" s="4">
        <v>3</v>
      </c>
      <c r="F15" s="4">
        <v>54</v>
      </c>
      <c r="G15" s="4">
        <v>54</v>
      </c>
      <c r="H15" s="4">
        <v>0</v>
      </c>
      <c r="I15" s="4"/>
      <c r="J15" s="4"/>
      <c r="K15" s="4"/>
      <c r="L15" s="4"/>
      <c r="M15" s="4">
        <v>3</v>
      </c>
      <c r="N15" s="4"/>
      <c r="O15" s="4"/>
      <c r="P15" s="4"/>
    </row>
    <row r="16" spans="1:16" ht="15" customHeight="1">
      <c r="A16" s="77"/>
      <c r="B16" s="51"/>
      <c r="C16" s="4"/>
      <c r="D16" s="4"/>
      <c r="E16" s="4"/>
      <c r="F16" s="4"/>
      <c r="G16" s="4"/>
      <c r="H16" s="4"/>
      <c r="I16" s="4"/>
      <c r="J16" s="4"/>
      <c r="K16" s="4"/>
      <c r="L16" s="4"/>
      <c r="M16" s="4"/>
      <c r="N16" s="4"/>
      <c r="O16" s="4"/>
      <c r="P16" s="4"/>
    </row>
    <row r="17" spans="1:16" ht="15" customHeight="1">
      <c r="A17" s="77"/>
      <c r="B17" s="51"/>
      <c r="C17" s="51" t="s">
        <v>34</v>
      </c>
      <c r="D17" s="51"/>
      <c r="E17" s="6">
        <f t="shared" ref="E17:P17" si="0">SUM(E8:E16)</f>
        <v>24</v>
      </c>
      <c r="F17" s="4">
        <f t="shared" si="0"/>
        <v>438</v>
      </c>
      <c r="G17" s="4">
        <f t="shared" si="0"/>
        <v>414</v>
      </c>
      <c r="H17" s="4">
        <f t="shared" si="0"/>
        <v>24</v>
      </c>
      <c r="I17" s="4">
        <f t="shared" si="0"/>
        <v>7</v>
      </c>
      <c r="J17" s="4">
        <f t="shared" si="0"/>
        <v>11</v>
      </c>
      <c r="K17" s="4">
        <f t="shared" si="0"/>
        <v>5</v>
      </c>
      <c r="L17" s="4">
        <f t="shared" si="0"/>
        <v>0</v>
      </c>
      <c r="M17" s="4">
        <f t="shared" si="0"/>
        <v>3</v>
      </c>
      <c r="N17" s="4">
        <f t="shared" si="0"/>
        <v>0</v>
      </c>
      <c r="O17" s="4">
        <f t="shared" si="0"/>
        <v>0</v>
      </c>
      <c r="P17" s="4">
        <f t="shared" si="0"/>
        <v>0</v>
      </c>
    </row>
    <row r="18" spans="1:16" ht="94.5">
      <c r="A18" s="77"/>
      <c r="B18" s="51" t="s">
        <v>80</v>
      </c>
      <c r="C18" s="4" t="s">
        <v>81</v>
      </c>
      <c r="D18" s="4" t="s">
        <v>82</v>
      </c>
      <c r="E18" s="4">
        <v>1</v>
      </c>
      <c r="F18" s="4">
        <v>18</v>
      </c>
      <c r="G18" s="4">
        <v>18</v>
      </c>
      <c r="H18" s="4">
        <v>0</v>
      </c>
      <c r="I18" s="4">
        <v>3</v>
      </c>
      <c r="J18" s="4"/>
      <c r="K18" s="4"/>
      <c r="L18" s="4"/>
      <c r="M18" s="4"/>
      <c r="N18" s="4"/>
      <c r="O18" s="4"/>
      <c r="P18" s="4"/>
    </row>
    <row r="19" spans="1:16" ht="67.5">
      <c r="A19" s="77"/>
      <c r="B19" s="51"/>
      <c r="C19" s="4" t="s">
        <v>83</v>
      </c>
      <c r="D19" s="4" t="s">
        <v>84</v>
      </c>
      <c r="E19" s="7">
        <v>2</v>
      </c>
      <c r="F19" s="7">
        <v>36</v>
      </c>
      <c r="G19" s="7">
        <v>36</v>
      </c>
      <c r="H19" s="7">
        <v>0</v>
      </c>
      <c r="I19" s="7">
        <v>3</v>
      </c>
      <c r="J19" s="7"/>
      <c r="K19" s="7"/>
      <c r="L19" s="7"/>
      <c r="M19" s="7"/>
      <c r="N19" s="7"/>
      <c r="O19" s="7"/>
      <c r="P19" s="7"/>
    </row>
    <row r="20" spans="1:16" ht="40.5">
      <c r="A20" s="77"/>
      <c r="B20" s="51"/>
      <c r="C20" s="4" t="s">
        <v>85</v>
      </c>
      <c r="D20" s="4" t="s">
        <v>86</v>
      </c>
      <c r="E20" s="4">
        <v>3</v>
      </c>
      <c r="F20" s="4">
        <v>54</v>
      </c>
      <c r="G20" s="4">
        <v>54</v>
      </c>
      <c r="H20" s="4">
        <v>0</v>
      </c>
      <c r="I20" s="4"/>
      <c r="J20" s="4">
        <v>3</v>
      </c>
      <c r="K20" s="4"/>
      <c r="L20" s="4"/>
      <c r="M20" s="4"/>
      <c r="N20" s="4"/>
      <c r="O20" s="4"/>
      <c r="P20" s="4"/>
    </row>
    <row r="21" spans="1:16" ht="81">
      <c r="A21" s="77"/>
      <c r="B21" s="51"/>
      <c r="C21" s="4" t="s">
        <v>87</v>
      </c>
      <c r="D21" s="4" t="s">
        <v>88</v>
      </c>
      <c r="E21" s="4">
        <v>3</v>
      </c>
      <c r="F21" s="4">
        <v>54</v>
      </c>
      <c r="G21" s="4">
        <v>54</v>
      </c>
      <c r="H21" s="4">
        <v>0</v>
      </c>
      <c r="I21" s="4"/>
      <c r="J21" s="4"/>
      <c r="K21" s="4">
        <v>3</v>
      </c>
      <c r="L21" s="4"/>
      <c r="M21" s="4"/>
      <c r="N21" s="4"/>
      <c r="O21" s="4"/>
      <c r="P21" s="4"/>
    </row>
    <row r="22" spans="1:16" ht="67.5">
      <c r="A22" s="77"/>
      <c r="B22" s="51"/>
      <c r="C22" s="4" t="s">
        <v>89</v>
      </c>
      <c r="D22" s="4" t="s">
        <v>90</v>
      </c>
      <c r="E22" s="4">
        <v>2</v>
      </c>
      <c r="F22" s="4">
        <v>36</v>
      </c>
      <c r="G22" s="4">
        <v>36</v>
      </c>
      <c r="H22" s="4">
        <v>0</v>
      </c>
      <c r="I22" s="4"/>
      <c r="J22" s="4"/>
      <c r="K22" s="4">
        <v>2</v>
      </c>
      <c r="L22" s="4"/>
      <c r="M22" s="4"/>
      <c r="N22" s="4"/>
      <c r="O22" s="4"/>
      <c r="P22" s="4"/>
    </row>
    <row r="23" spans="1:16" ht="40.5">
      <c r="A23" s="77"/>
      <c r="B23" s="51"/>
      <c r="C23" s="4" t="s">
        <v>91</v>
      </c>
      <c r="D23" s="4" t="s">
        <v>92</v>
      </c>
      <c r="E23" s="4">
        <v>3</v>
      </c>
      <c r="F23" s="4">
        <v>54</v>
      </c>
      <c r="G23" s="4">
        <v>36</v>
      </c>
      <c r="H23" s="4">
        <v>18</v>
      </c>
      <c r="I23" s="4"/>
      <c r="J23" s="4"/>
      <c r="K23" s="4">
        <v>3</v>
      </c>
      <c r="L23" s="4"/>
      <c r="M23" s="4"/>
      <c r="N23" s="4"/>
      <c r="O23" s="4"/>
      <c r="P23" s="4"/>
    </row>
    <row r="24" spans="1:16" ht="81">
      <c r="A24" s="77"/>
      <c r="B24" s="51"/>
      <c r="C24" s="4" t="s">
        <v>93</v>
      </c>
      <c r="D24" s="4" t="s">
        <v>94</v>
      </c>
      <c r="E24" s="4">
        <v>2</v>
      </c>
      <c r="F24" s="4">
        <v>36</v>
      </c>
      <c r="G24" s="4">
        <v>36</v>
      </c>
      <c r="H24" s="4">
        <v>0</v>
      </c>
      <c r="I24" s="4"/>
      <c r="J24" s="4"/>
      <c r="K24" s="4"/>
      <c r="L24" s="4">
        <v>3</v>
      </c>
      <c r="M24" s="4"/>
      <c r="N24" s="4"/>
      <c r="O24" s="4"/>
      <c r="P24" s="4"/>
    </row>
    <row r="25" spans="1:16" ht="67.5">
      <c r="A25" s="77"/>
      <c r="B25" s="51"/>
      <c r="C25" s="4" t="s">
        <v>95</v>
      </c>
      <c r="D25" s="4" t="s">
        <v>96</v>
      </c>
      <c r="E25" s="4">
        <v>2</v>
      </c>
      <c r="F25" s="4">
        <v>36</v>
      </c>
      <c r="G25" s="4">
        <v>36</v>
      </c>
      <c r="H25" s="4">
        <v>0</v>
      </c>
      <c r="I25" s="4"/>
      <c r="J25" s="4"/>
      <c r="K25" s="4"/>
      <c r="L25" s="4">
        <v>3</v>
      </c>
      <c r="M25" s="4"/>
      <c r="N25" s="4"/>
      <c r="O25" s="4"/>
      <c r="P25" s="4"/>
    </row>
    <row r="26" spans="1:16" ht="61.5" customHeight="1">
      <c r="A26" s="77"/>
      <c r="B26" s="51"/>
      <c r="C26" s="4" t="s">
        <v>97</v>
      </c>
      <c r="D26" s="4" t="s">
        <v>98</v>
      </c>
      <c r="E26" s="4">
        <v>3</v>
      </c>
      <c r="F26" s="4">
        <v>54</v>
      </c>
      <c r="G26" s="4">
        <v>36</v>
      </c>
      <c r="H26" s="4">
        <v>18</v>
      </c>
      <c r="I26" s="4"/>
      <c r="J26" s="4"/>
      <c r="K26" s="4"/>
      <c r="L26" s="4">
        <v>3</v>
      </c>
      <c r="M26" s="4"/>
      <c r="N26" s="4"/>
      <c r="O26" s="4"/>
      <c r="P26" s="4"/>
    </row>
    <row r="27" spans="1:16" ht="81">
      <c r="A27" s="77"/>
      <c r="B27" s="51"/>
      <c r="C27" s="4" t="s">
        <v>99</v>
      </c>
      <c r="D27" s="4" t="s">
        <v>100</v>
      </c>
      <c r="E27" s="4">
        <v>2</v>
      </c>
      <c r="F27" s="4">
        <v>36</v>
      </c>
      <c r="G27" s="4">
        <v>36</v>
      </c>
      <c r="H27" s="4">
        <v>0</v>
      </c>
      <c r="I27" s="4"/>
      <c r="J27" s="4"/>
      <c r="K27" s="4"/>
      <c r="L27" s="4">
        <v>3</v>
      </c>
      <c r="M27" s="4"/>
      <c r="N27" s="4"/>
      <c r="O27" s="4"/>
      <c r="P27" s="4"/>
    </row>
    <row r="28" spans="1:16" ht="67.5">
      <c r="A28" s="77"/>
      <c r="B28" s="51"/>
      <c r="C28" s="4" t="s">
        <v>101</v>
      </c>
      <c r="D28" s="4" t="s">
        <v>102</v>
      </c>
      <c r="E28" s="4">
        <v>2</v>
      </c>
      <c r="F28" s="4">
        <v>36</v>
      </c>
      <c r="G28" s="4">
        <v>36</v>
      </c>
      <c r="H28" s="4">
        <v>0</v>
      </c>
      <c r="I28" s="4"/>
      <c r="J28" s="4"/>
      <c r="K28" s="4"/>
      <c r="L28" s="4"/>
      <c r="M28" s="4">
        <v>3</v>
      </c>
      <c r="N28" s="4"/>
      <c r="O28" s="4"/>
      <c r="P28" s="4"/>
    </row>
    <row r="29" spans="1:16" ht="81">
      <c r="A29" s="77"/>
      <c r="B29" s="51"/>
      <c r="C29" s="4" t="s">
        <v>103</v>
      </c>
      <c r="D29" s="4" t="s">
        <v>104</v>
      </c>
      <c r="E29" s="4">
        <v>2</v>
      </c>
      <c r="F29" s="4">
        <v>36</v>
      </c>
      <c r="G29" s="4">
        <v>36</v>
      </c>
      <c r="H29" s="4">
        <v>0</v>
      </c>
      <c r="I29" s="4"/>
      <c r="J29" s="4"/>
      <c r="K29" s="4"/>
      <c r="L29" s="4"/>
      <c r="M29" s="4">
        <v>3</v>
      </c>
      <c r="N29" s="4"/>
      <c r="O29" s="4"/>
      <c r="P29" s="4"/>
    </row>
    <row r="30" spans="1:16" ht="40.5">
      <c r="A30" s="77"/>
      <c r="B30" s="51"/>
      <c r="C30" s="4" t="s">
        <v>105</v>
      </c>
      <c r="D30" s="4" t="s">
        <v>106</v>
      </c>
      <c r="E30" s="4">
        <v>2</v>
      </c>
      <c r="F30" s="4">
        <v>36</v>
      </c>
      <c r="G30" s="4">
        <v>36</v>
      </c>
      <c r="H30" s="4">
        <v>0</v>
      </c>
      <c r="I30" s="4"/>
      <c r="J30" s="4"/>
      <c r="K30" s="4"/>
      <c r="L30" s="4"/>
      <c r="M30" s="4">
        <v>3</v>
      </c>
      <c r="N30" s="4"/>
      <c r="O30" s="4"/>
      <c r="P30" s="4"/>
    </row>
    <row r="31" spans="1:16" ht="54">
      <c r="A31" s="77"/>
      <c r="B31" s="51"/>
      <c r="C31" s="4" t="s">
        <v>107</v>
      </c>
      <c r="D31" s="4" t="s">
        <v>108</v>
      </c>
      <c r="E31" s="4">
        <v>3</v>
      </c>
      <c r="F31" s="4">
        <v>54</v>
      </c>
      <c r="G31" s="4">
        <v>36</v>
      </c>
      <c r="H31" s="4">
        <v>18</v>
      </c>
      <c r="I31" s="4"/>
      <c r="J31" s="4"/>
      <c r="K31" s="4"/>
      <c r="L31" s="4"/>
      <c r="M31" s="4">
        <v>3</v>
      </c>
      <c r="N31" s="4"/>
      <c r="O31" s="4"/>
      <c r="P31" s="4"/>
    </row>
    <row r="32" spans="1:16" ht="67.5">
      <c r="A32" s="77"/>
      <c r="B32" s="51"/>
      <c r="C32" s="4" t="s">
        <v>109</v>
      </c>
      <c r="D32" s="4" t="s">
        <v>110</v>
      </c>
      <c r="E32" s="4">
        <v>3</v>
      </c>
      <c r="F32" s="4">
        <v>54</v>
      </c>
      <c r="G32" s="4">
        <v>36</v>
      </c>
      <c r="H32" s="4">
        <v>18</v>
      </c>
      <c r="I32" s="4"/>
      <c r="J32" s="4"/>
      <c r="K32" s="4"/>
      <c r="L32" s="4"/>
      <c r="M32" s="4"/>
      <c r="N32" s="4">
        <v>3</v>
      </c>
      <c r="O32" s="4"/>
      <c r="P32" s="4"/>
    </row>
    <row r="33" spans="1:16" ht="15" customHeight="1">
      <c r="A33" s="77"/>
      <c r="B33" s="51"/>
      <c r="C33" s="51" t="s">
        <v>34</v>
      </c>
      <c r="D33" s="51"/>
      <c r="E33" s="6">
        <f t="shared" ref="E33:P33" si="1">SUM(E18:E32)</f>
        <v>35</v>
      </c>
      <c r="F33" s="4">
        <f t="shared" si="1"/>
        <v>630</v>
      </c>
      <c r="G33" s="4">
        <f t="shared" si="1"/>
        <v>558</v>
      </c>
      <c r="H33" s="4">
        <f t="shared" si="1"/>
        <v>72</v>
      </c>
      <c r="I33" s="4">
        <f t="shared" si="1"/>
        <v>6</v>
      </c>
      <c r="J33" s="4">
        <f t="shared" si="1"/>
        <v>3</v>
      </c>
      <c r="K33" s="4">
        <f t="shared" si="1"/>
        <v>8</v>
      </c>
      <c r="L33" s="4">
        <f t="shared" si="1"/>
        <v>12</v>
      </c>
      <c r="M33" s="4">
        <f t="shared" si="1"/>
        <v>12</v>
      </c>
      <c r="N33" s="4">
        <f t="shared" si="1"/>
        <v>3</v>
      </c>
      <c r="O33" s="4">
        <f t="shared" si="1"/>
        <v>0</v>
      </c>
      <c r="P33" s="4">
        <f t="shared" si="1"/>
        <v>0</v>
      </c>
    </row>
    <row r="34" spans="1:16" ht="81">
      <c r="A34" s="77"/>
      <c r="B34" s="51" t="s">
        <v>111</v>
      </c>
      <c r="C34" s="4" t="s">
        <v>112</v>
      </c>
      <c r="D34" s="4" t="s">
        <v>113</v>
      </c>
      <c r="E34" s="6">
        <v>1</v>
      </c>
      <c r="F34" s="4">
        <v>24</v>
      </c>
      <c r="G34" s="4">
        <v>0</v>
      </c>
      <c r="H34" s="4">
        <v>24</v>
      </c>
      <c r="I34" s="4"/>
      <c r="J34" s="4">
        <v>3</v>
      </c>
      <c r="K34" s="4"/>
      <c r="L34" s="4"/>
      <c r="M34" s="4"/>
      <c r="N34" s="4"/>
      <c r="O34" s="4"/>
      <c r="P34" s="4"/>
    </row>
    <row r="35" spans="1:16" ht="54">
      <c r="A35" s="77"/>
      <c r="B35" s="51"/>
      <c r="C35" s="4" t="s">
        <v>114</v>
      </c>
      <c r="D35" s="4" t="s">
        <v>115</v>
      </c>
      <c r="E35" s="6">
        <v>3</v>
      </c>
      <c r="F35" s="7">
        <v>54</v>
      </c>
      <c r="G35" s="7">
        <v>27</v>
      </c>
      <c r="H35" s="7">
        <v>27</v>
      </c>
      <c r="I35" s="7"/>
      <c r="J35" s="7">
        <v>3</v>
      </c>
      <c r="K35" s="7"/>
      <c r="L35" s="7"/>
      <c r="M35" s="7"/>
      <c r="N35" s="7"/>
      <c r="O35" s="7"/>
      <c r="P35" s="7"/>
    </row>
    <row r="36" spans="1:16" ht="34.5">
      <c r="A36" s="77"/>
      <c r="B36" s="51"/>
      <c r="C36" s="7" t="s">
        <v>116</v>
      </c>
      <c r="D36" s="7" t="s">
        <v>117</v>
      </c>
      <c r="E36" s="6">
        <v>2</v>
      </c>
      <c r="F36" s="7">
        <v>36</v>
      </c>
      <c r="G36" s="7">
        <v>18</v>
      </c>
      <c r="H36" s="7">
        <v>18</v>
      </c>
      <c r="I36" s="7"/>
      <c r="J36" s="7"/>
      <c r="K36" s="7">
        <v>3</v>
      </c>
      <c r="L36" s="7"/>
      <c r="M36" s="7"/>
      <c r="N36" s="7"/>
      <c r="O36" s="7"/>
      <c r="P36" s="7"/>
    </row>
    <row r="37" spans="1:16" ht="67.5">
      <c r="A37" s="77"/>
      <c r="B37" s="51"/>
      <c r="C37" s="4" t="s">
        <v>118</v>
      </c>
      <c r="D37" s="4" t="s">
        <v>119</v>
      </c>
      <c r="E37" s="6">
        <v>2</v>
      </c>
      <c r="F37" s="4">
        <v>36</v>
      </c>
      <c r="G37" s="4">
        <v>36</v>
      </c>
      <c r="H37" s="4">
        <v>0</v>
      </c>
      <c r="I37" s="4"/>
      <c r="J37" s="4"/>
      <c r="K37" s="4"/>
      <c r="L37" s="4">
        <v>3</v>
      </c>
      <c r="M37" s="4"/>
      <c r="N37" s="4"/>
      <c r="O37" s="4"/>
      <c r="P37" s="4"/>
    </row>
    <row r="38" spans="1:16" ht="54">
      <c r="A38" s="77"/>
      <c r="B38" s="51"/>
      <c r="C38" s="4" t="s">
        <v>120</v>
      </c>
      <c r="D38" s="4" t="s">
        <v>121</v>
      </c>
      <c r="E38" s="6">
        <v>2</v>
      </c>
      <c r="F38" s="4">
        <v>36</v>
      </c>
      <c r="G38" s="4">
        <v>0</v>
      </c>
      <c r="H38" s="4">
        <v>36</v>
      </c>
      <c r="I38" s="4"/>
      <c r="J38" s="4"/>
      <c r="K38" s="4"/>
      <c r="L38" s="4">
        <v>3</v>
      </c>
      <c r="M38" s="4"/>
      <c r="N38" s="4"/>
      <c r="O38" s="4"/>
      <c r="P38" s="4"/>
    </row>
    <row r="39" spans="1:16" ht="67.5">
      <c r="A39" s="77"/>
      <c r="B39" s="51"/>
      <c r="C39" s="4" t="s">
        <v>122</v>
      </c>
      <c r="D39" s="4" t="s">
        <v>123</v>
      </c>
      <c r="E39" s="6">
        <v>3</v>
      </c>
      <c r="F39" s="4">
        <v>54</v>
      </c>
      <c r="G39" s="4">
        <v>36</v>
      </c>
      <c r="H39" s="4">
        <v>18</v>
      </c>
      <c r="I39" s="4"/>
      <c r="J39" s="4"/>
      <c r="K39" s="4"/>
      <c r="L39" s="4">
        <v>4</v>
      </c>
      <c r="M39" s="4"/>
      <c r="N39" s="4"/>
      <c r="O39" s="4"/>
      <c r="P39" s="4"/>
    </row>
    <row r="40" spans="1:16" ht="81">
      <c r="A40" s="77"/>
      <c r="B40" s="51"/>
      <c r="C40" s="4" t="s">
        <v>124</v>
      </c>
      <c r="D40" s="4" t="s">
        <v>125</v>
      </c>
      <c r="E40" s="6">
        <v>2</v>
      </c>
      <c r="F40" s="4">
        <v>36</v>
      </c>
      <c r="G40" s="4">
        <v>12</v>
      </c>
      <c r="H40" s="4">
        <v>24</v>
      </c>
      <c r="I40" s="4"/>
      <c r="J40" s="4"/>
      <c r="K40" s="4"/>
      <c r="L40" s="4">
        <v>3</v>
      </c>
      <c r="M40" s="4"/>
      <c r="N40" s="4"/>
      <c r="O40" s="4"/>
      <c r="P40" s="4"/>
    </row>
    <row r="41" spans="1:16" ht="81">
      <c r="A41" s="77"/>
      <c r="B41" s="51"/>
      <c r="C41" s="4" t="s">
        <v>126</v>
      </c>
      <c r="D41" s="4" t="s">
        <v>127</v>
      </c>
      <c r="E41" s="6">
        <v>2</v>
      </c>
      <c r="F41" s="4">
        <v>36</v>
      </c>
      <c r="G41" s="4">
        <v>18</v>
      </c>
      <c r="H41" s="4">
        <v>18</v>
      </c>
      <c r="I41" s="4"/>
      <c r="J41" s="4"/>
      <c r="K41" s="4"/>
      <c r="L41" s="4"/>
      <c r="M41" s="4">
        <v>3</v>
      </c>
      <c r="N41" s="4"/>
      <c r="O41" s="4"/>
      <c r="P41" s="4"/>
    </row>
    <row r="42" spans="1:16" ht="62.25" customHeight="1">
      <c r="A42" s="77"/>
      <c r="B42" s="51"/>
      <c r="C42" s="4" t="s">
        <v>128</v>
      </c>
      <c r="D42" s="4" t="s">
        <v>129</v>
      </c>
      <c r="E42" s="6">
        <v>2</v>
      </c>
      <c r="F42" s="4">
        <v>36</v>
      </c>
      <c r="G42" s="4">
        <v>18</v>
      </c>
      <c r="H42" s="4">
        <v>18</v>
      </c>
      <c r="I42" s="4"/>
      <c r="J42" s="4"/>
      <c r="K42" s="4"/>
      <c r="L42" s="4"/>
      <c r="M42" s="4">
        <v>3</v>
      </c>
      <c r="N42" s="4"/>
      <c r="O42" s="4"/>
      <c r="P42" s="4"/>
    </row>
    <row r="43" spans="1:16" ht="54">
      <c r="A43" s="77"/>
      <c r="B43" s="51"/>
      <c r="C43" s="4" t="s">
        <v>130</v>
      </c>
      <c r="D43" s="4" t="s">
        <v>131</v>
      </c>
      <c r="E43" s="6">
        <v>3</v>
      </c>
      <c r="F43" s="4">
        <v>54</v>
      </c>
      <c r="G43" s="4">
        <v>36</v>
      </c>
      <c r="H43" s="4">
        <v>18</v>
      </c>
      <c r="I43" s="4"/>
      <c r="J43" s="4"/>
      <c r="K43" s="4"/>
      <c r="L43" s="4"/>
      <c r="M43" s="4">
        <v>3</v>
      </c>
      <c r="N43" s="4"/>
      <c r="O43" s="4"/>
      <c r="P43" s="4"/>
    </row>
    <row r="44" spans="1:16" ht="54">
      <c r="A44" s="77"/>
      <c r="B44" s="51"/>
      <c r="C44" s="4" t="s">
        <v>132</v>
      </c>
      <c r="D44" s="4" t="s">
        <v>133</v>
      </c>
      <c r="E44" s="6">
        <v>2</v>
      </c>
      <c r="F44" s="4">
        <v>36</v>
      </c>
      <c r="G44" s="4">
        <v>18</v>
      </c>
      <c r="H44" s="4">
        <v>18</v>
      </c>
      <c r="I44" s="4"/>
      <c r="J44" s="4"/>
      <c r="K44" s="4"/>
      <c r="L44" s="4"/>
      <c r="M44" s="4">
        <v>3</v>
      </c>
      <c r="N44" s="4"/>
      <c r="O44" s="4"/>
      <c r="P44" s="4"/>
    </row>
    <row r="45" spans="1:16" ht="60.75" customHeight="1">
      <c r="A45" s="77"/>
      <c r="B45" s="51"/>
      <c r="C45" s="4" t="s">
        <v>134</v>
      </c>
      <c r="D45" s="4" t="s">
        <v>135</v>
      </c>
      <c r="E45" s="6">
        <v>1</v>
      </c>
      <c r="F45" s="4">
        <v>18</v>
      </c>
      <c r="G45" s="4">
        <v>0</v>
      </c>
      <c r="H45" s="4">
        <v>18</v>
      </c>
      <c r="I45" s="4"/>
      <c r="J45" s="4"/>
      <c r="K45" s="4"/>
      <c r="L45" s="4"/>
      <c r="M45" s="4">
        <v>1</v>
      </c>
      <c r="N45" s="4"/>
      <c r="O45" s="4"/>
      <c r="P45" s="4"/>
    </row>
    <row r="46" spans="1:16" ht="27">
      <c r="A46" s="77"/>
      <c r="B46" s="51"/>
      <c r="C46" s="4" t="s">
        <v>136</v>
      </c>
      <c r="D46" s="4" t="s">
        <v>137</v>
      </c>
      <c r="E46" s="6">
        <v>2</v>
      </c>
      <c r="F46" s="4">
        <v>36</v>
      </c>
      <c r="G46" s="4">
        <v>12</v>
      </c>
      <c r="H46" s="4">
        <v>24</v>
      </c>
      <c r="I46" s="4"/>
      <c r="J46" s="4"/>
      <c r="K46" s="4"/>
      <c r="L46" s="4"/>
      <c r="M46" s="4"/>
      <c r="N46" s="4">
        <v>3</v>
      </c>
      <c r="O46" s="4"/>
      <c r="P46" s="4"/>
    </row>
    <row r="47" spans="1:16" ht="121.5">
      <c r="A47" s="77"/>
      <c r="B47" s="51"/>
      <c r="C47" s="4" t="s">
        <v>138</v>
      </c>
      <c r="D47" s="4" t="s">
        <v>139</v>
      </c>
      <c r="E47" s="6">
        <v>2</v>
      </c>
      <c r="F47" s="4">
        <v>36</v>
      </c>
      <c r="G47" s="4">
        <v>18</v>
      </c>
      <c r="H47" s="4">
        <v>18</v>
      </c>
      <c r="I47" s="4"/>
      <c r="J47" s="4"/>
      <c r="K47" s="4"/>
      <c r="L47" s="4"/>
      <c r="M47" s="4"/>
      <c r="N47" s="4">
        <v>3</v>
      </c>
      <c r="O47" s="4"/>
      <c r="P47" s="4"/>
    </row>
    <row r="48" spans="1:16" ht="36" customHeight="1">
      <c r="A48" s="77"/>
      <c r="B48" s="51"/>
      <c r="C48" s="4" t="s">
        <v>140</v>
      </c>
      <c r="D48" s="4" t="s">
        <v>141</v>
      </c>
      <c r="E48" s="6">
        <v>2</v>
      </c>
      <c r="F48" s="4">
        <v>36</v>
      </c>
      <c r="G48" s="4">
        <v>0</v>
      </c>
      <c r="H48" s="4">
        <v>36</v>
      </c>
      <c r="I48" s="4"/>
      <c r="J48" s="4"/>
      <c r="K48" s="4"/>
      <c r="L48" s="4"/>
      <c r="M48" s="4"/>
      <c r="N48" s="4">
        <v>3</v>
      </c>
      <c r="O48" s="4"/>
      <c r="P48" s="4"/>
    </row>
    <row r="49" spans="1:16" ht="48.75" customHeight="1">
      <c r="A49" s="77"/>
      <c r="B49" s="51"/>
      <c r="C49" s="4" t="s">
        <v>142</v>
      </c>
      <c r="D49" s="4" t="s">
        <v>143</v>
      </c>
      <c r="E49" s="6">
        <v>2</v>
      </c>
      <c r="F49" s="4">
        <v>36</v>
      </c>
      <c r="G49" s="4">
        <v>0</v>
      </c>
      <c r="H49" s="4">
        <v>36</v>
      </c>
      <c r="I49" s="4"/>
      <c r="J49" s="4"/>
      <c r="K49" s="4"/>
      <c r="L49" s="4"/>
      <c r="M49" s="4"/>
      <c r="N49" s="4">
        <v>3</v>
      </c>
      <c r="O49" s="4"/>
      <c r="P49" s="4"/>
    </row>
    <row r="50" spans="1:16" ht="67.5">
      <c r="A50" s="77"/>
      <c r="B50" s="51"/>
      <c r="C50" s="4" t="s">
        <v>144</v>
      </c>
      <c r="D50" s="4" t="s">
        <v>145</v>
      </c>
      <c r="E50" s="6">
        <v>2</v>
      </c>
      <c r="F50" s="4">
        <v>36</v>
      </c>
      <c r="G50" s="4">
        <v>18</v>
      </c>
      <c r="H50" s="4">
        <v>18</v>
      </c>
      <c r="I50" s="4"/>
      <c r="J50" s="4"/>
      <c r="K50" s="4"/>
      <c r="L50" s="4"/>
      <c r="M50" s="4"/>
      <c r="N50" s="4">
        <v>3</v>
      </c>
      <c r="O50" s="4"/>
      <c r="P50" s="4"/>
    </row>
    <row r="51" spans="1:16" ht="67.5">
      <c r="A51" s="77"/>
      <c r="B51" s="51"/>
      <c r="C51" s="4" t="s">
        <v>146</v>
      </c>
      <c r="D51" s="4" t="s">
        <v>147</v>
      </c>
      <c r="E51" s="6">
        <v>2</v>
      </c>
      <c r="F51" s="7">
        <v>36</v>
      </c>
      <c r="G51" s="4">
        <v>18</v>
      </c>
      <c r="H51" s="4">
        <v>18</v>
      </c>
      <c r="I51" s="7"/>
      <c r="J51" s="7"/>
      <c r="K51" s="7"/>
      <c r="L51" s="7"/>
      <c r="M51" s="7"/>
      <c r="N51" s="7">
        <v>3</v>
      </c>
      <c r="O51" s="4"/>
      <c r="P51" s="4"/>
    </row>
    <row r="52" spans="1:16" ht="81">
      <c r="A52" s="77"/>
      <c r="B52" s="51"/>
      <c r="C52" s="4" t="s">
        <v>148</v>
      </c>
      <c r="D52" s="4" t="s">
        <v>149</v>
      </c>
      <c r="E52" s="6">
        <v>2</v>
      </c>
      <c r="F52" s="4">
        <v>36</v>
      </c>
      <c r="G52" s="4">
        <v>36</v>
      </c>
      <c r="H52" s="4">
        <v>0</v>
      </c>
      <c r="I52" s="4"/>
      <c r="J52" s="4"/>
      <c r="K52" s="4"/>
      <c r="L52" s="4"/>
      <c r="M52" s="4"/>
      <c r="N52" s="4">
        <v>3</v>
      </c>
      <c r="O52" s="4"/>
      <c r="P52" s="4"/>
    </row>
    <row r="53" spans="1:16" ht="15" customHeight="1">
      <c r="A53" s="77"/>
      <c r="B53" s="51"/>
      <c r="C53" s="4"/>
      <c r="D53" s="4"/>
      <c r="E53" s="6"/>
      <c r="F53" s="4"/>
      <c r="G53" s="4"/>
      <c r="H53" s="4"/>
      <c r="I53" s="4"/>
      <c r="J53" s="4"/>
      <c r="K53" s="4"/>
      <c r="L53" s="4"/>
      <c r="M53" s="4"/>
      <c r="N53" s="4"/>
      <c r="O53" s="4"/>
      <c r="P53" s="4"/>
    </row>
    <row r="54" spans="1:16" ht="15" customHeight="1">
      <c r="A54" s="77"/>
      <c r="B54" s="51"/>
      <c r="C54" s="52" t="s">
        <v>34</v>
      </c>
      <c r="D54" s="53"/>
      <c r="E54" s="6">
        <f>SUM(E34:E53)</f>
        <v>39</v>
      </c>
      <c r="F54" s="4"/>
      <c r="G54" s="4"/>
      <c r="H54" s="4"/>
      <c r="I54" s="4"/>
      <c r="J54" s="4"/>
      <c r="K54" s="4"/>
      <c r="L54" s="4"/>
      <c r="M54" s="4"/>
      <c r="N54" s="4"/>
      <c r="O54" s="4"/>
      <c r="P54" s="4"/>
    </row>
    <row r="55" spans="1:16" ht="94.5">
      <c r="A55" s="77"/>
      <c r="B55" s="54" t="s">
        <v>150</v>
      </c>
      <c r="C55" s="4" t="s">
        <v>151</v>
      </c>
      <c r="D55" s="4" t="s">
        <v>152</v>
      </c>
      <c r="E55" s="6">
        <v>1</v>
      </c>
      <c r="F55" s="8">
        <v>24</v>
      </c>
      <c r="G55" s="8">
        <v>0</v>
      </c>
      <c r="H55" s="8">
        <v>24</v>
      </c>
      <c r="I55" s="8">
        <v>2</v>
      </c>
      <c r="J55" s="8"/>
      <c r="K55" s="8"/>
      <c r="L55" s="8"/>
      <c r="M55" s="8"/>
      <c r="N55" s="8"/>
      <c r="O55" s="8"/>
      <c r="P55" s="8"/>
    </row>
    <row r="56" spans="1:16" ht="94.5">
      <c r="A56" s="77"/>
      <c r="B56" s="55"/>
      <c r="C56" s="4" t="s">
        <v>153</v>
      </c>
      <c r="D56" s="4" t="s">
        <v>154</v>
      </c>
      <c r="E56" s="6">
        <v>1</v>
      </c>
      <c r="F56" s="4" t="s">
        <v>155</v>
      </c>
      <c r="G56" s="4"/>
      <c r="H56" s="4"/>
      <c r="I56" s="4" t="s">
        <v>155</v>
      </c>
      <c r="J56" s="4"/>
      <c r="K56" s="4"/>
      <c r="L56" s="4"/>
      <c r="M56" s="4"/>
      <c r="N56" s="4"/>
      <c r="O56" s="4"/>
      <c r="P56" s="4"/>
    </row>
    <row r="57" spans="1:16" ht="108">
      <c r="A57" s="77"/>
      <c r="B57" s="55"/>
      <c r="C57" s="4" t="s">
        <v>156</v>
      </c>
      <c r="D57" s="4" t="s">
        <v>157</v>
      </c>
      <c r="E57" s="6">
        <v>1</v>
      </c>
      <c r="F57" s="4" t="s">
        <v>155</v>
      </c>
      <c r="G57" s="4"/>
      <c r="H57" s="4"/>
      <c r="I57" s="4"/>
      <c r="J57" s="4" t="s">
        <v>155</v>
      </c>
      <c r="K57" s="4"/>
      <c r="L57" s="4"/>
      <c r="M57" s="4"/>
      <c r="N57" s="4"/>
      <c r="O57" s="4"/>
      <c r="P57" s="4"/>
    </row>
    <row r="58" spans="1:16" ht="81">
      <c r="A58" s="77"/>
      <c r="B58" s="55"/>
      <c r="C58" s="4" t="s">
        <v>158</v>
      </c>
      <c r="D58" s="4" t="s">
        <v>159</v>
      </c>
      <c r="E58" s="6">
        <v>2</v>
      </c>
      <c r="F58" s="4">
        <v>48</v>
      </c>
      <c r="G58" s="4">
        <v>0</v>
      </c>
      <c r="H58" s="4">
        <v>48</v>
      </c>
      <c r="I58" s="4"/>
      <c r="J58" s="4"/>
      <c r="K58" s="4">
        <v>3</v>
      </c>
      <c r="L58" s="4"/>
      <c r="M58" s="4"/>
      <c r="N58" s="4"/>
      <c r="O58" s="4"/>
      <c r="P58" s="4"/>
    </row>
    <row r="59" spans="1:16" ht="67.5">
      <c r="A59" s="77"/>
      <c r="B59" s="55"/>
      <c r="C59" s="4" t="s">
        <v>160</v>
      </c>
      <c r="D59" s="4" t="s">
        <v>161</v>
      </c>
      <c r="E59" s="6">
        <v>1</v>
      </c>
      <c r="F59" s="4">
        <v>24</v>
      </c>
      <c r="G59" s="4">
        <v>0</v>
      </c>
      <c r="H59" s="4">
        <v>24</v>
      </c>
      <c r="I59" s="4"/>
      <c r="J59" s="4"/>
      <c r="K59" s="4"/>
      <c r="L59" s="4">
        <v>3</v>
      </c>
      <c r="M59" s="4"/>
      <c r="N59" s="4"/>
      <c r="O59" s="4"/>
      <c r="P59" s="4"/>
    </row>
    <row r="60" spans="1:16" ht="81">
      <c r="A60" s="77"/>
      <c r="B60" s="55"/>
      <c r="C60" s="4" t="s">
        <v>162</v>
      </c>
      <c r="D60" s="4" t="s">
        <v>163</v>
      </c>
      <c r="E60" s="6">
        <v>1</v>
      </c>
      <c r="F60" s="4">
        <v>24</v>
      </c>
      <c r="G60" s="4">
        <v>0</v>
      </c>
      <c r="H60" s="4">
        <v>24</v>
      </c>
      <c r="I60" s="4"/>
      <c r="J60" s="4"/>
      <c r="K60" s="4"/>
      <c r="L60" s="4">
        <v>3</v>
      </c>
      <c r="M60" s="4"/>
      <c r="N60" s="4"/>
      <c r="O60" s="4"/>
      <c r="P60" s="4"/>
    </row>
    <row r="61" spans="1:16" ht="94.5">
      <c r="A61" s="77"/>
      <c r="B61" s="55"/>
      <c r="C61" s="4" t="s">
        <v>164</v>
      </c>
      <c r="D61" s="4" t="s">
        <v>165</v>
      </c>
      <c r="E61" s="6">
        <v>2</v>
      </c>
      <c r="F61" s="4" t="s">
        <v>166</v>
      </c>
      <c r="G61" s="4"/>
      <c r="H61" s="4"/>
      <c r="I61" s="4"/>
      <c r="J61" s="4"/>
      <c r="K61" s="4"/>
      <c r="L61" s="4" t="s">
        <v>166</v>
      </c>
      <c r="M61" s="4"/>
      <c r="N61" s="4"/>
      <c r="O61" s="4"/>
      <c r="P61" s="4"/>
    </row>
    <row r="62" spans="1:16" ht="108">
      <c r="A62" s="77"/>
      <c r="B62" s="55"/>
      <c r="C62" s="4" t="s">
        <v>167</v>
      </c>
      <c r="D62" s="4" t="s">
        <v>168</v>
      </c>
      <c r="E62" s="6">
        <v>1</v>
      </c>
      <c r="F62" s="4">
        <v>24</v>
      </c>
      <c r="G62" s="4">
        <v>0</v>
      </c>
      <c r="H62" s="4">
        <v>24</v>
      </c>
      <c r="I62" s="4"/>
      <c r="J62" s="4"/>
      <c r="K62" s="4"/>
      <c r="L62" s="4">
        <v>3</v>
      </c>
      <c r="M62" s="4"/>
      <c r="N62" s="4"/>
      <c r="O62" s="4"/>
      <c r="P62" s="4"/>
    </row>
    <row r="63" spans="1:16" ht="94.5">
      <c r="A63" s="77"/>
      <c r="B63" s="55"/>
      <c r="C63" s="4" t="s">
        <v>169</v>
      </c>
      <c r="D63" s="4" t="s">
        <v>170</v>
      </c>
      <c r="E63" s="6">
        <v>1</v>
      </c>
      <c r="F63" s="4">
        <v>24</v>
      </c>
      <c r="G63" s="4">
        <v>0</v>
      </c>
      <c r="H63" s="4">
        <v>24</v>
      </c>
      <c r="I63" s="4"/>
      <c r="J63" s="4"/>
      <c r="K63" s="4"/>
      <c r="L63" s="4"/>
      <c r="M63" s="4">
        <v>3</v>
      </c>
      <c r="N63" s="4"/>
      <c r="O63" s="4"/>
      <c r="P63" s="4"/>
    </row>
    <row r="64" spans="1:16" ht="108">
      <c r="A64" s="77"/>
      <c r="B64" s="55"/>
      <c r="C64" s="4" t="s">
        <v>171</v>
      </c>
      <c r="D64" s="4" t="s">
        <v>172</v>
      </c>
      <c r="E64" s="6">
        <v>2</v>
      </c>
      <c r="F64" s="4">
        <v>48</v>
      </c>
      <c r="G64" s="4">
        <v>0</v>
      </c>
      <c r="H64" s="4">
        <v>48</v>
      </c>
      <c r="I64" s="4"/>
      <c r="J64" s="4"/>
      <c r="K64" s="4"/>
      <c r="L64" s="4"/>
      <c r="M64" s="4">
        <v>3</v>
      </c>
      <c r="N64" s="4"/>
      <c r="O64" s="4"/>
      <c r="P64" s="4"/>
    </row>
    <row r="65" spans="1:16" ht="108">
      <c r="A65" s="77"/>
      <c r="B65" s="55"/>
      <c r="C65" s="4" t="s">
        <v>173</v>
      </c>
      <c r="D65" s="4" t="s">
        <v>174</v>
      </c>
      <c r="E65" s="6">
        <v>2</v>
      </c>
      <c r="F65" s="4">
        <v>48</v>
      </c>
      <c r="G65" s="4">
        <v>0</v>
      </c>
      <c r="H65" s="4">
        <v>48</v>
      </c>
      <c r="I65" s="4"/>
      <c r="J65" s="4"/>
      <c r="K65" s="4"/>
      <c r="L65" s="4"/>
      <c r="M65" s="4">
        <v>3</v>
      </c>
      <c r="N65" s="4"/>
      <c r="O65" s="4"/>
      <c r="P65" s="4"/>
    </row>
    <row r="66" spans="1:16" ht="67.5">
      <c r="A66" s="77"/>
      <c r="B66" s="55"/>
      <c r="C66" s="4" t="s">
        <v>175</v>
      </c>
      <c r="D66" s="4" t="s">
        <v>176</v>
      </c>
      <c r="E66" s="6">
        <v>1</v>
      </c>
      <c r="F66" s="4">
        <v>24</v>
      </c>
      <c r="G66" s="4">
        <v>0</v>
      </c>
      <c r="H66" s="4">
        <v>24</v>
      </c>
      <c r="I66" s="4"/>
      <c r="J66" s="4"/>
      <c r="K66" s="4"/>
      <c r="L66" s="4"/>
      <c r="M66" s="4">
        <v>3</v>
      </c>
      <c r="N66" s="4"/>
      <c r="O66" s="4"/>
      <c r="P66" s="4"/>
    </row>
    <row r="67" spans="1:16" ht="121.5">
      <c r="A67" s="77"/>
      <c r="B67" s="55"/>
      <c r="C67" s="4" t="s">
        <v>177</v>
      </c>
      <c r="D67" s="4" t="s">
        <v>178</v>
      </c>
      <c r="E67" s="6">
        <v>1</v>
      </c>
      <c r="F67" s="4" t="s">
        <v>155</v>
      </c>
      <c r="G67" s="4"/>
      <c r="H67" s="4"/>
      <c r="I67" s="4"/>
      <c r="J67" s="4"/>
      <c r="K67" s="4"/>
      <c r="L67" s="4"/>
      <c r="M67" s="4"/>
      <c r="N67" s="4" t="s">
        <v>155</v>
      </c>
      <c r="O67" s="4"/>
      <c r="P67" s="4"/>
    </row>
    <row r="68" spans="1:16" ht="108">
      <c r="A68" s="77"/>
      <c r="B68" s="55"/>
      <c r="C68" s="4" t="s">
        <v>179</v>
      </c>
      <c r="D68" s="4" t="s">
        <v>180</v>
      </c>
      <c r="E68" s="6">
        <v>2</v>
      </c>
      <c r="F68" s="4" t="s">
        <v>166</v>
      </c>
      <c r="G68" s="4"/>
      <c r="H68" s="4"/>
      <c r="I68" s="4"/>
      <c r="J68" s="4"/>
      <c r="K68" s="4"/>
      <c r="L68" s="4"/>
      <c r="M68" s="4"/>
      <c r="N68" s="4" t="s">
        <v>166</v>
      </c>
      <c r="O68" s="4"/>
      <c r="P68" s="4"/>
    </row>
    <row r="69" spans="1:16" ht="27">
      <c r="A69" s="77"/>
      <c r="B69" s="55"/>
      <c r="C69" s="4" t="s">
        <v>181</v>
      </c>
      <c r="D69" s="4" t="s">
        <v>182</v>
      </c>
      <c r="E69" s="6">
        <v>1</v>
      </c>
      <c r="F69" s="4" t="s">
        <v>155</v>
      </c>
      <c r="G69" s="4"/>
      <c r="H69" s="4"/>
      <c r="I69" s="4"/>
      <c r="J69" s="4"/>
      <c r="K69" s="4"/>
      <c r="L69" s="4"/>
      <c r="M69" s="4"/>
      <c r="N69" s="4"/>
      <c r="O69" s="4" t="s">
        <v>155</v>
      </c>
      <c r="P69" s="4"/>
    </row>
    <row r="70" spans="1:16" ht="81">
      <c r="A70" s="77"/>
      <c r="B70" s="55"/>
      <c r="C70" s="4" t="s">
        <v>183</v>
      </c>
      <c r="D70" s="4" t="s">
        <v>184</v>
      </c>
      <c r="E70" s="6">
        <v>1</v>
      </c>
      <c r="F70" s="4" t="s">
        <v>155</v>
      </c>
      <c r="G70" s="4"/>
      <c r="H70" s="4"/>
      <c r="I70" s="4"/>
      <c r="J70" s="4"/>
      <c r="K70" s="4"/>
      <c r="L70" s="4"/>
      <c r="M70" s="4"/>
      <c r="N70" s="4"/>
      <c r="O70" s="4" t="s">
        <v>155</v>
      </c>
      <c r="P70" s="4"/>
    </row>
    <row r="71" spans="1:16" ht="54">
      <c r="A71" s="77"/>
      <c r="B71" s="55"/>
      <c r="C71" s="4" t="s">
        <v>185</v>
      </c>
      <c r="D71" s="4" t="s">
        <v>186</v>
      </c>
      <c r="E71" s="6">
        <v>1</v>
      </c>
      <c r="F71" s="4" t="s">
        <v>155</v>
      </c>
      <c r="G71" s="4"/>
      <c r="H71" s="4"/>
      <c r="I71" s="4"/>
      <c r="J71" s="4"/>
      <c r="K71" s="4"/>
      <c r="L71" s="4"/>
      <c r="M71" s="4"/>
      <c r="N71" s="4" t="s">
        <v>155</v>
      </c>
      <c r="O71" s="4"/>
      <c r="P71" s="4"/>
    </row>
    <row r="72" spans="1:16" ht="40.5">
      <c r="A72" s="77"/>
      <c r="B72" s="55"/>
      <c r="C72" s="4" t="s">
        <v>187</v>
      </c>
      <c r="D72" s="4" t="s">
        <v>188</v>
      </c>
      <c r="E72" s="6">
        <v>2</v>
      </c>
      <c r="F72" s="4" t="s">
        <v>166</v>
      </c>
      <c r="G72" s="4"/>
      <c r="H72" s="4"/>
      <c r="I72" s="4"/>
      <c r="J72" s="4"/>
      <c r="K72" s="4"/>
      <c r="L72" s="4"/>
      <c r="M72" s="4"/>
      <c r="N72" s="4"/>
      <c r="O72" s="4" t="s">
        <v>166</v>
      </c>
      <c r="P72" s="4"/>
    </row>
    <row r="73" spans="1:16" ht="40.5">
      <c r="A73" s="77"/>
      <c r="B73" s="55"/>
      <c r="C73" s="4" t="s">
        <v>189</v>
      </c>
      <c r="D73" s="4" t="s">
        <v>190</v>
      </c>
      <c r="E73" s="6">
        <v>8</v>
      </c>
      <c r="F73" s="4" t="s">
        <v>191</v>
      </c>
      <c r="G73" s="4"/>
      <c r="H73" s="4"/>
      <c r="I73" s="4"/>
      <c r="J73" s="4"/>
      <c r="K73" s="4"/>
      <c r="L73" s="4"/>
      <c r="M73" s="4"/>
      <c r="N73" s="4"/>
      <c r="O73" s="4" t="s">
        <v>191</v>
      </c>
      <c r="P73" s="4"/>
    </row>
    <row r="74" spans="1:16" ht="15" customHeight="1">
      <c r="A74" s="78"/>
      <c r="B74" s="79"/>
      <c r="C74" s="4"/>
      <c r="D74" s="4"/>
      <c r="E74" s="6"/>
      <c r="F74" s="4"/>
      <c r="G74" s="4"/>
      <c r="H74" s="4"/>
      <c r="I74" s="4"/>
      <c r="J74" s="4"/>
      <c r="K74" s="4"/>
      <c r="L74" s="4"/>
      <c r="M74" s="4"/>
      <c r="N74" s="4"/>
      <c r="O74" s="4"/>
      <c r="P74" s="4"/>
    </row>
    <row r="75" spans="1:16" ht="15" customHeight="1">
      <c r="A75" s="6"/>
      <c r="B75" s="6"/>
      <c r="C75" s="51" t="s">
        <v>34</v>
      </c>
      <c r="D75" s="51"/>
      <c r="E75" s="6">
        <f>SUM(E55:E74)</f>
        <v>32</v>
      </c>
      <c r="F75" s="4"/>
      <c r="G75" s="4"/>
      <c r="H75" s="4"/>
      <c r="I75" s="4">
        <v>2</v>
      </c>
      <c r="J75" s="4">
        <v>1</v>
      </c>
      <c r="K75" s="4">
        <v>2</v>
      </c>
      <c r="L75" s="4">
        <v>4</v>
      </c>
      <c r="M75" s="4">
        <v>7</v>
      </c>
      <c r="N75" s="4">
        <v>4</v>
      </c>
      <c r="O75" s="4">
        <v>12</v>
      </c>
      <c r="P75" s="9"/>
    </row>
    <row r="76" spans="1:16">
      <c r="A76" s="74" t="s">
        <v>260</v>
      </c>
      <c r="B76" s="74"/>
      <c r="C76" s="74"/>
      <c r="D76" s="74"/>
      <c r="E76" s="74"/>
      <c r="F76" s="74"/>
      <c r="G76" s="74"/>
      <c r="H76" s="74"/>
      <c r="I76" s="74"/>
      <c r="J76" s="74"/>
      <c r="K76" s="74"/>
      <c r="L76" s="74"/>
      <c r="M76" s="74"/>
      <c r="N76" s="74"/>
      <c r="O76" s="74"/>
      <c r="P76" s="74"/>
    </row>
    <row r="77" spans="1:16">
      <c r="A77" s="74"/>
      <c r="B77" s="74"/>
      <c r="C77" s="74"/>
      <c r="D77" s="74"/>
      <c r="E77" s="74"/>
      <c r="F77" s="74"/>
      <c r="G77" s="74"/>
      <c r="H77" s="74"/>
      <c r="I77" s="74"/>
      <c r="J77" s="74"/>
      <c r="K77" s="74"/>
      <c r="L77" s="74"/>
      <c r="M77" s="74"/>
      <c r="N77" s="74"/>
      <c r="O77" s="74"/>
      <c r="P77" s="74"/>
    </row>
    <row r="78" spans="1:16">
      <c r="A78" s="74"/>
      <c r="B78" s="74"/>
      <c r="C78" s="74"/>
      <c r="D78" s="74"/>
      <c r="E78" s="74"/>
      <c r="F78" s="74"/>
      <c r="G78" s="74"/>
      <c r="H78" s="74"/>
      <c r="I78" s="74"/>
      <c r="J78" s="74"/>
      <c r="K78" s="74"/>
      <c r="L78" s="74"/>
      <c r="M78" s="74"/>
      <c r="N78" s="74"/>
      <c r="O78" s="74"/>
      <c r="P78" s="74"/>
    </row>
  </sheetData>
  <mergeCells count="25">
    <mergeCell ref="A2:P2"/>
    <mergeCell ref="A4:P4"/>
    <mergeCell ref="E5:H5"/>
    <mergeCell ref="I5:P5"/>
    <mergeCell ref="I6:J6"/>
    <mergeCell ref="K6:L6"/>
    <mergeCell ref="M6:N6"/>
    <mergeCell ref="O6:P6"/>
    <mergeCell ref="C5:C7"/>
    <mergeCell ref="D5:D7"/>
    <mergeCell ref="E6:E7"/>
    <mergeCell ref="F6:F7"/>
    <mergeCell ref="G6:G7"/>
    <mergeCell ref="H6:H7"/>
    <mergeCell ref="A76:P78"/>
    <mergeCell ref="A5:B7"/>
    <mergeCell ref="C17:D17"/>
    <mergeCell ref="C33:D33"/>
    <mergeCell ref="C54:D54"/>
    <mergeCell ref="C75:D75"/>
    <mergeCell ref="A8:A74"/>
    <mergeCell ref="B8:B17"/>
    <mergeCell ref="B18:B33"/>
    <mergeCell ref="B34:B54"/>
    <mergeCell ref="B55:B74"/>
  </mergeCells>
  <phoneticPr fontId="31"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82" zoomScaleNormal="82" workbookViewId="0">
      <pane xSplit="2" ySplit="7" topLeftCell="C72" activePane="bottomRight" state="frozen"/>
      <selection pane="topRight"/>
      <selection pane="bottomLeft"/>
      <selection pane="bottomRight" activeCell="L74" sqref="L74"/>
    </sheetView>
  </sheetViews>
  <sheetFormatPr defaultColWidth="9" defaultRowHeight="14"/>
  <cols>
    <col min="1" max="4" width="7.6328125" customWidth="1"/>
    <col min="5" max="5" width="4.6328125" style="1" customWidth="1"/>
    <col min="6" max="16" width="4.6328125" customWidth="1"/>
  </cols>
  <sheetData>
    <row r="1" spans="1:16" ht="15">
      <c r="A1" s="2" t="s">
        <v>222</v>
      </c>
      <c r="F1" s="1"/>
    </row>
    <row r="2" spans="1:16" ht="21">
      <c r="A2" s="72" t="s">
        <v>251</v>
      </c>
      <c r="B2" s="72"/>
      <c r="C2" s="72"/>
      <c r="D2" s="72"/>
      <c r="E2" s="72"/>
      <c r="F2" s="72"/>
      <c r="G2" s="72"/>
      <c r="H2" s="72"/>
      <c r="I2" s="72"/>
      <c r="J2" s="72"/>
      <c r="K2" s="72"/>
      <c r="L2" s="72"/>
      <c r="M2" s="72"/>
      <c r="N2" s="72"/>
      <c r="O2" s="72"/>
      <c r="P2" s="72"/>
    </row>
    <row r="3" spans="1:16" ht="15">
      <c r="A3" s="2" t="s">
        <v>257</v>
      </c>
      <c r="F3" s="1"/>
    </row>
    <row r="4" spans="1:16" ht="18.75" customHeight="1">
      <c r="A4" s="82" t="s">
        <v>258</v>
      </c>
      <c r="B4" s="82"/>
      <c r="C4" s="82"/>
      <c r="D4" s="82"/>
      <c r="E4" s="82"/>
      <c r="F4" s="82"/>
      <c r="G4" s="82"/>
      <c r="H4" s="82"/>
      <c r="I4" s="82"/>
      <c r="J4" s="82"/>
      <c r="K4" s="82"/>
      <c r="L4" s="82"/>
      <c r="M4" s="82"/>
      <c r="N4" s="82"/>
      <c r="O4" s="82"/>
      <c r="P4" s="82"/>
    </row>
    <row r="5" spans="1:16" ht="27.75" customHeight="1">
      <c r="A5" s="57" t="s">
        <v>2</v>
      </c>
      <c r="B5" s="57"/>
      <c r="C5" s="57" t="s">
        <v>3</v>
      </c>
      <c r="D5" s="57" t="s">
        <v>4</v>
      </c>
      <c r="E5" s="57" t="s">
        <v>5</v>
      </c>
      <c r="F5" s="57"/>
      <c r="G5" s="57"/>
      <c r="H5" s="57"/>
      <c r="I5" s="57" t="s">
        <v>6</v>
      </c>
      <c r="J5" s="57"/>
      <c r="K5" s="57"/>
      <c r="L5" s="57"/>
      <c r="M5" s="57"/>
      <c r="N5" s="57"/>
      <c r="O5" s="57"/>
      <c r="P5" s="57"/>
    </row>
    <row r="6" spans="1:16" ht="15" customHeight="1">
      <c r="A6" s="57"/>
      <c r="B6" s="57"/>
      <c r="C6" s="57"/>
      <c r="D6" s="57"/>
      <c r="E6" s="57" t="s">
        <v>7</v>
      </c>
      <c r="F6" s="57" t="s">
        <v>8</v>
      </c>
      <c r="G6" s="57" t="s">
        <v>9</v>
      </c>
      <c r="H6" s="57" t="s">
        <v>10</v>
      </c>
      <c r="I6" s="57" t="s">
        <v>11</v>
      </c>
      <c r="J6" s="57"/>
      <c r="K6" s="57" t="s">
        <v>12</v>
      </c>
      <c r="L6" s="57"/>
      <c r="M6" s="57" t="s">
        <v>13</v>
      </c>
      <c r="N6" s="57"/>
      <c r="O6" s="57" t="s">
        <v>14</v>
      </c>
      <c r="P6" s="57"/>
    </row>
    <row r="7" spans="1:16" ht="23.25" customHeight="1">
      <c r="A7" s="57"/>
      <c r="B7" s="57"/>
      <c r="C7" s="57"/>
      <c r="D7" s="57"/>
      <c r="E7" s="57"/>
      <c r="F7" s="57"/>
      <c r="G7" s="57"/>
      <c r="H7" s="57"/>
      <c r="I7" s="3">
        <v>1</v>
      </c>
      <c r="J7" s="3">
        <v>2</v>
      </c>
      <c r="K7" s="3">
        <v>3</v>
      </c>
      <c r="L7" s="3">
        <v>4</v>
      </c>
      <c r="M7" s="3">
        <v>5</v>
      </c>
      <c r="N7" s="3">
        <v>6</v>
      </c>
      <c r="O7" s="3">
        <v>7</v>
      </c>
      <c r="P7" s="3">
        <v>8</v>
      </c>
    </row>
    <row r="8" spans="1:16" ht="67.5">
      <c r="A8" s="76" t="s">
        <v>63</v>
      </c>
      <c r="B8" s="51" t="s">
        <v>64</v>
      </c>
      <c r="C8" s="4" t="s">
        <v>65</v>
      </c>
      <c r="D8" s="5" t="s">
        <v>66</v>
      </c>
      <c r="E8" s="4">
        <v>4</v>
      </c>
      <c r="F8" s="4">
        <v>72</v>
      </c>
      <c r="G8" s="4">
        <v>72</v>
      </c>
      <c r="H8" s="4">
        <v>0</v>
      </c>
      <c r="I8" s="4">
        <v>4</v>
      </c>
      <c r="J8" s="4"/>
      <c r="K8" s="4"/>
      <c r="L8" s="4"/>
      <c r="M8" s="4"/>
      <c r="N8" s="4"/>
      <c r="O8" s="4"/>
      <c r="P8" s="4"/>
    </row>
    <row r="9" spans="1:16" ht="27">
      <c r="A9" s="77"/>
      <c r="B9" s="51"/>
      <c r="C9" s="4" t="s">
        <v>67</v>
      </c>
      <c r="D9" s="4" t="s">
        <v>68</v>
      </c>
      <c r="E9" s="4">
        <v>3</v>
      </c>
      <c r="F9" s="4">
        <v>54</v>
      </c>
      <c r="G9" s="4">
        <v>54</v>
      </c>
      <c r="H9" s="4">
        <v>0</v>
      </c>
      <c r="I9" s="4">
        <v>3</v>
      </c>
      <c r="J9" s="4"/>
      <c r="K9" s="4"/>
      <c r="L9" s="4"/>
      <c r="M9" s="4"/>
      <c r="N9" s="4"/>
      <c r="O9" s="4"/>
      <c r="P9" s="4"/>
    </row>
    <row r="10" spans="1:16" ht="67.5">
      <c r="A10" s="77"/>
      <c r="B10" s="51"/>
      <c r="C10" s="4" t="s">
        <v>69</v>
      </c>
      <c r="D10" s="5" t="s">
        <v>70</v>
      </c>
      <c r="E10" s="4">
        <v>5</v>
      </c>
      <c r="F10" s="4">
        <v>90</v>
      </c>
      <c r="G10" s="4">
        <v>90</v>
      </c>
      <c r="H10" s="4">
        <v>0</v>
      </c>
      <c r="I10" s="4"/>
      <c r="J10" s="4">
        <v>5</v>
      </c>
      <c r="K10" s="4"/>
      <c r="L10" s="4"/>
      <c r="M10" s="4"/>
      <c r="N10" s="4"/>
      <c r="O10" s="4"/>
      <c r="P10" s="4"/>
    </row>
    <row r="11" spans="1:16" ht="27">
      <c r="A11" s="77"/>
      <c r="B11" s="51"/>
      <c r="C11" s="4" t="s">
        <v>71</v>
      </c>
      <c r="D11" s="4" t="s">
        <v>72</v>
      </c>
      <c r="E11" s="4">
        <v>3</v>
      </c>
      <c r="F11" s="4">
        <v>54</v>
      </c>
      <c r="G11" s="4">
        <v>54</v>
      </c>
      <c r="H11" s="4">
        <v>0</v>
      </c>
      <c r="I11" s="4"/>
      <c r="J11" s="4">
        <v>3</v>
      </c>
      <c r="K11" s="4"/>
      <c r="L11" s="4"/>
      <c r="M11" s="4"/>
      <c r="N11" s="4"/>
      <c r="O11" s="4"/>
      <c r="P11" s="4"/>
    </row>
    <row r="12" spans="1:16" ht="54">
      <c r="A12" s="77"/>
      <c r="B12" s="51"/>
      <c r="C12" s="4" t="s">
        <v>73</v>
      </c>
      <c r="D12" s="4" t="s">
        <v>74</v>
      </c>
      <c r="E12" s="4">
        <v>3</v>
      </c>
      <c r="F12" s="4">
        <v>54</v>
      </c>
      <c r="G12" s="4">
        <v>54</v>
      </c>
      <c r="H12" s="4">
        <v>0</v>
      </c>
      <c r="I12" s="4"/>
      <c r="J12" s="4">
        <v>3</v>
      </c>
      <c r="K12" s="4"/>
      <c r="L12" s="4"/>
      <c r="M12" s="4"/>
      <c r="N12" s="4"/>
      <c r="O12" s="4"/>
      <c r="P12" s="4"/>
    </row>
    <row r="13" spans="1:16" ht="27">
      <c r="A13" s="77"/>
      <c r="B13" s="51"/>
      <c r="C13" s="4" t="s">
        <v>75</v>
      </c>
      <c r="D13" s="4" t="s">
        <v>72</v>
      </c>
      <c r="E13" s="4">
        <v>2</v>
      </c>
      <c r="F13" s="4">
        <v>36</v>
      </c>
      <c r="G13" s="4">
        <v>36</v>
      </c>
      <c r="H13" s="4">
        <v>0</v>
      </c>
      <c r="I13" s="4"/>
      <c r="J13" s="4"/>
      <c r="K13" s="4">
        <v>2</v>
      </c>
      <c r="L13" s="4"/>
      <c r="M13" s="4"/>
      <c r="N13" s="4"/>
      <c r="O13" s="4"/>
      <c r="P13" s="4"/>
    </row>
    <row r="14" spans="1:16" ht="67.5">
      <c r="A14" s="77"/>
      <c r="B14" s="51"/>
      <c r="C14" s="4" t="s">
        <v>76</v>
      </c>
      <c r="D14" s="4" t="s">
        <v>77</v>
      </c>
      <c r="E14" s="4">
        <v>1</v>
      </c>
      <c r="F14" s="4">
        <v>24</v>
      </c>
      <c r="G14" s="4">
        <v>0</v>
      </c>
      <c r="H14" s="4">
        <v>24</v>
      </c>
      <c r="I14" s="4"/>
      <c r="J14" s="4"/>
      <c r="K14" s="4">
        <v>3</v>
      </c>
      <c r="L14" s="4"/>
      <c r="M14" s="4"/>
      <c r="N14" s="4"/>
      <c r="O14" s="4"/>
      <c r="P14" s="4"/>
    </row>
    <row r="15" spans="1:16" ht="67.5">
      <c r="A15" s="77"/>
      <c r="B15" s="51"/>
      <c r="C15" s="4" t="s">
        <v>78</v>
      </c>
      <c r="D15" s="4" t="s">
        <v>79</v>
      </c>
      <c r="E15" s="4">
        <v>3</v>
      </c>
      <c r="F15" s="4">
        <v>54</v>
      </c>
      <c r="G15" s="4">
        <v>54</v>
      </c>
      <c r="H15" s="4">
        <v>0</v>
      </c>
      <c r="I15" s="4"/>
      <c r="J15" s="4"/>
      <c r="K15" s="4"/>
      <c r="L15" s="4"/>
      <c r="M15" s="4">
        <v>3</v>
      </c>
      <c r="N15" s="4"/>
      <c r="O15" s="4"/>
      <c r="P15" s="4"/>
    </row>
    <row r="16" spans="1:16" ht="15" customHeight="1">
      <c r="A16" s="77"/>
      <c r="B16" s="51"/>
      <c r="C16" s="4"/>
      <c r="D16" s="4"/>
      <c r="E16" s="4"/>
      <c r="F16" s="4"/>
      <c r="G16" s="4"/>
      <c r="H16" s="4"/>
      <c r="I16" s="4"/>
      <c r="J16" s="4"/>
      <c r="K16" s="4"/>
      <c r="L16" s="4"/>
      <c r="M16" s="4"/>
      <c r="N16" s="4"/>
      <c r="O16" s="4"/>
      <c r="P16" s="4"/>
    </row>
    <row r="17" spans="1:16" ht="15" customHeight="1">
      <c r="A17" s="77"/>
      <c r="B17" s="51"/>
      <c r="C17" s="51" t="s">
        <v>34</v>
      </c>
      <c r="D17" s="51"/>
      <c r="E17" s="6">
        <f t="shared" ref="E17:P17" si="0">SUM(E8:E16)</f>
        <v>24</v>
      </c>
      <c r="F17" s="4">
        <f t="shared" si="0"/>
        <v>438</v>
      </c>
      <c r="G17" s="4">
        <f t="shared" si="0"/>
        <v>414</v>
      </c>
      <c r="H17" s="4">
        <f t="shared" si="0"/>
        <v>24</v>
      </c>
      <c r="I17" s="4">
        <f t="shared" si="0"/>
        <v>7</v>
      </c>
      <c r="J17" s="4">
        <f t="shared" si="0"/>
        <v>11</v>
      </c>
      <c r="K17" s="4">
        <f t="shared" si="0"/>
        <v>5</v>
      </c>
      <c r="L17" s="4">
        <f t="shared" si="0"/>
        <v>0</v>
      </c>
      <c r="M17" s="4">
        <f t="shared" si="0"/>
        <v>3</v>
      </c>
      <c r="N17" s="4">
        <f t="shared" si="0"/>
        <v>0</v>
      </c>
      <c r="O17" s="4">
        <f t="shared" si="0"/>
        <v>0</v>
      </c>
      <c r="P17" s="4">
        <f t="shared" si="0"/>
        <v>0</v>
      </c>
    </row>
    <row r="18" spans="1:16" ht="94.5">
      <c r="A18" s="77"/>
      <c r="B18" s="51" t="s">
        <v>80</v>
      </c>
      <c r="C18" s="4" t="s">
        <v>81</v>
      </c>
      <c r="D18" s="4" t="s">
        <v>82</v>
      </c>
      <c r="E18" s="4">
        <v>1</v>
      </c>
      <c r="F18" s="4">
        <v>18</v>
      </c>
      <c r="G18" s="4">
        <v>18</v>
      </c>
      <c r="H18" s="4">
        <v>0</v>
      </c>
      <c r="I18" s="4">
        <v>3</v>
      </c>
      <c r="J18" s="4"/>
      <c r="K18" s="4"/>
      <c r="L18" s="4"/>
      <c r="M18" s="4"/>
      <c r="N18" s="4"/>
      <c r="O18" s="4"/>
      <c r="P18" s="4"/>
    </row>
    <row r="19" spans="1:16" ht="67.5">
      <c r="A19" s="77"/>
      <c r="B19" s="51"/>
      <c r="C19" s="4" t="s">
        <v>83</v>
      </c>
      <c r="D19" s="4" t="s">
        <v>84</v>
      </c>
      <c r="E19" s="7">
        <v>2</v>
      </c>
      <c r="F19" s="7">
        <v>36</v>
      </c>
      <c r="G19" s="7">
        <v>36</v>
      </c>
      <c r="H19" s="7">
        <v>0</v>
      </c>
      <c r="I19" s="7">
        <v>3</v>
      </c>
      <c r="J19" s="7"/>
      <c r="K19" s="7"/>
      <c r="L19" s="7"/>
      <c r="M19" s="7"/>
      <c r="N19" s="7"/>
      <c r="O19" s="7"/>
      <c r="P19" s="7"/>
    </row>
    <row r="20" spans="1:16" ht="40.5">
      <c r="A20" s="77"/>
      <c r="B20" s="51"/>
      <c r="C20" s="4" t="s">
        <v>85</v>
      </c>
      <c r="D20" s="4" t="s">
        <v>86</v>
      </c>
      <c r="E20" s="4">
        <v>3</v>
      </c>
      <c r="F20" s="4">
        <v>54</v>
      </c>
      <c r="G20" s="4">
        <v>54</v>
      </c>
      <c r="H20" s="4">
        <v>0</v>
      </c>
      <c r="I20" s="4"/>
      <c r="J20" s="4">
        <v>3</v>
      </c>
      <c r="K20" s="4"/>
      <c r="L20" s="4"/>
      <c r="M20" s="4"/>
      <c r="N20" s="4"/>
      <c r="O20" s="4"/>
      <c r="P20" s="4"/>
    </row>
    <row r="21" spans="1:16" ht="81">
      <c r="A21" s="77"/>
      <c r="B21" s="51"/>
      <c r="C21" s="4" t="s">
        <v>87</v>
      </c>
      <c r="D21" s="4" t="s">
        <v>88</v>
      </c>
      <c r="E21" s="4">
        <v>3</v>
      </c>
      <c r="F21" s="4">
        <v>54</v>
      </c>
      <c r="G21" s="4">
        <v>54</v>
      </c>
      <c r="H21" s="4">
        <v>0</v>
      </c>
      <c r="I21" s="4"/>
      <c r="J21" s="4"/>
      <c r="K21" s="4">
        <v>3</v>
      </c>
      <c r="L21" s="4"/>
      <c r="M21" s="4"/>
      <c r="N21" s="4"/>
      <c r="O21" s="4"/>
      <c r="P21" s="4"/>
    </row>
    <row r="22" spans="1:16" ht="67.5">
      <c r="A22" s="77"/>
      <c r="B22" s="51"/>
      <c r="C22" s="4" t="s">
        <v>89</v>
      </c>
      <c r="D22" s="4" t="s">
        <v>90</v>
      </c>
      <c r="E22" s="4">
        <v>2</v>
      </c>
      <c r="F22" s="4">
        <v>36</v>
      </c>
      <c r="G22" s="4">
        <v>36</v>
      </c>
      <c r="H22" s="4">
        <v>0</v>
      </c>
      <c r="I22" s="4"/>
      <c r="J22" s="4"/>
      <c r="K22" s="4">
        <v>2</v>
      </c>
      <c r="L22" s="4"/>
      <c r="M22" s="4"/>
      <c r="N22" s="4"/>
      <c r="O22" s="4"/>
      <c r="P22" s="4"/>
    </row>
    <row r="23" spans="1:16" ht="40.5">
      <c r="A23" s="77"/>
      <c r="B23" s="51"/>
      <c r="C23" s="4" t="s">
        <v>91</v>
      </c>
      <c r="D23" s="4" t="s">
        <v>92</v>
      </c>
      <c r="E23" s="4">
        <v>3</v>
      </c>
      <c r="F23" s="4">
        <v>54</v>
      </c>
      <c r="G23" s="4">
        <v>36</v>
      </c>
      <c r="H23" s="4">
        <v>18</v>
      </c>
      <c r="I23" s="4"/>
      <c r="J23" s="4"/>
      <c r="K23" s="4">
        <v>3</v>
      </c>
      <c r="L23" s="4"/>
      <c r="M23" s="4"/>
      <c r="N23" s="4"/>
      <c r="O23" s="4"/>
      <c r="P23" s="4"/>
    </row>
    <row r="24" spans="1:16" ht="81">
      <c r="A24" s="77"/>
      <c r="B24" s="51"/>
      <c r="C24" s="4" t="s">
        <v>93</v>
      </c>
      <c r="D24" s="4" t="s">
        <v>94</v>
      </c>
      <c r="E24" s="4">
        <v>2</v>
      </c>
      <c r="F24" s="4">
        <v>36</v>
      </c>
      <c r="G24" s="4">
        <v>36</v>
      </c>
      <c r="H24" s="4">
        <v>0</v>
      </c>
      <c r="I24" s="4"/>
      <c r="J24" s="4"/>
      <c r="K24" s="4"/>
      <c r="L24" s="4">
        <v>3</v>
      </c>
      <c r="M24" s="4"/>
      <c r="N24" s="4"/>
      <c r="O24" s="4"/>
      <c r="P24" s="4"/>
    </row>
    <row r="25" spans="1:16" ht="67.5">
      <c r="A25" s="77"/>
      <c r="B25" s="51"/>
      <c r="C25" s="4" t="s">
        <v>95</v>
      </c>
      <c r="D25" s="4" t="s">
        <v>96</v>
      </c>
      <c r="E25" s="4">
        <v>2</v>
      </c>
      <c r="F25" s="4">
        <v>36</v>
      </c>
      <c r="G25" s="4">
        <v>36</v>
      </c>
      <c r="H25" s="4">
        <v>0</v>
      </c>
      <c r="I25" s="4"/>
      <c r="J25" s="4"/>
      <c r="K25" s="4"/>
      <c r="L25" s="4">
        <v>3</v>
      </c>
      <c r="M25" s="4"/>
      <c r="N25" s="4"/>
      <c r="O25" s="4"/>
      <c r="P25" s="4"/>
    </row>
    <row r="26" spans="1:16" ht="61.5" customHeight="1">
      <c r="A26" s="77"/>
      <c r="B26" s="51"/>
      <c r="C26" s="4" t="s">
        <v>97</v>
      </c>
      <c r="D26" s="4" t="s">
        <v>98</v>
      </c>
      <c r="E26" s="4">
        <v>3</v>
      </c>
      <c r="F26" s="4">
        <v>54</v>
      </c>
      <c r="G26" s="4">
        <v>36</v>
      </c>
      <c r="H26" s="4">
        <v>18</v>
      </c>
      <c r="I26" s="4"/>
      <c r="J26" s="4"/>
      <c r="K26" s="4"/>
      <c r="L26" s="4">
        <v>3</v>
      </c>
      <c r="M26" s="4"/>
      <c r="N26" s="4"/>
      <c r="O26" s="4"/>
      <c r="P26" s="4"/>
    </row>
    <row r="27" spans="1:16" ht="81">
      <c r="A27" s="77"/>
      <c r="B27" s="51"/>
      <c r="C27" s="4" t="s">
        <v>99</v>
      </c>
      <c r="D27" s="4" t="s">
        <v>100</v>
      </c>
      <c r="E27" s="4">
        <v>2</v>
      </c>
      <c r="F27" s="4">
        <v>36</v>
      </c>
      <c r="G27" s="4">
        <v>36</v>
      </c>
      <c r="H27" s="4">
        <v>0</v>
      </c>
      <c r="I27" s="4"/>
      <c r="J27" s="4"/>
      <c r="K27" s="4"/>
      <c r="L27" s="4">
        <v>3</v>
      </c>
      <c r="M27" s="4"/>
      <c r="N27" s="4"/>
      <c r="O27" s="4"/>
      <c r="P27" s="4"/>
    </row>
    <row r="28" spans="1:16" ht="67.5">
      <c r="A28" s="77"/>
      <c r="B28" s="51"/>
      <c r="C28" s="4" t="s">
        <v>101</v>
      </c>
      <c r="D28" s="4" t="s">
        <v>102</v>
      </c>
      <c r="E28" s="4">
        <v>2</v>
      </c>
      <c r="F28" s="4">
        <v>36</v>
      </c>
      <c r="G28" s="4">
        <v>36</v>
      </c>
      <c r="H28" s="4">
        <v>0</v>
      </c>
      <c r="I28" s="4"/>
      <c r="J28" s="4"/>
      <c r="K28" s="4"/>
      <c r="L28" s="4"/>
      <c r="M28" s="4">
        <v>3</v>
      </c>
      <c r="N28" s="4"/>
      <c r="O28" s="4"/>
      <c r="P28" s="4"/>
    </row>
    <row r="29" spans="1:16" ht="81">
      <c r="A29" s="77"/>
      <c r="B29" s="51"/>
      <c r="C29" s="4" t="s">
        <v>103</v>
      </c>
      <c r="D29" s="4" t="s">
        <v>104</v>
      </c>
      <c r="E29" s="4">
        <v>2</v>
      </c>
      <c r="F29" s="4">
        <v>36</v>
      </c>
      <c r="G29" s="4">
        <v>36</v>
      </c>
      <c r="H29" s="4">
        <v>0</v>
      </c>
      <c r="I29" s="4"/>
      <c r="J29" s="4"/>
      <c r="K29" s="4"/>
      <c r="L29" s="4"/>
      <c r="M29" s="4">
        <v>3</v>
      </c>
      <c r="N29" s="4"/>
      <c r="O29" s="4"/>
      <c r="P29" s="4"/>
    </row>
    <row r="30" spans="1:16" ht="40.5">
      <c r="A30" s="77"/>
      <c r="B30" s="51"/>
      <c r="C30" s="4" t="s">
        <v>105</v>
      </c>
      <c r="D30" s="4" t="s">
        <v>106</v>
      </c>
      <c r="E30" s="4">
        <v>2</v>
      </c>
      <c r="F30" s="4">
        <v>36</v>
      </c>
      <c r="G30" s="4">
        <v>36</v>
      </c>
      <c r="H30" s="4">
        <v>0</v>
      </c>
      <c r="I30" s="4"/>
      <c r="J30" s="4"/>
      <c r="K30" s="4"/>
      <c r="L30" s="4"/>
      <c r="M30" s="4">
        <v>3</v>
      </c>
      <c r="N30" s="4"/>
      <c r="O30" s="4"/>
      <c r="P30" s="4"/>
    </row>
    <row r="31" spans="1:16" ht="54">
      <c r="A31" s="77"/>
      <c r="B31" s="51"/>
      <c r="C31" s="4" t="s">
        <v>107</v>
      </c>
      <c r="D31" s="4" t="s">
        <v>108</v>
      </c>
      <c r="E31" s="4">
        <v>3</v>
      </c>
      <c r="F31" s="4">
        <v>54</v>
      </c>
      <c r="G31" s="4">
        <v>36</v>
      </c>
      <c r="H31" s="4">
        <v>18</v>
      </c>
      <c r="I31" s="4"/>
      <c r="J31" s="4"/>
      <c r="K31" s="4"/>
      <c r="L31" s="4"/>
      <c r="M31" s="4">
        <v>3</v>
      </c>
      <c r="N31" s="4"/>
      <c r="O31" s="4"/>
      <c r="P31" s="4"/>
    </row>
    <row r="32" spans="1:16" ht="67.5">
      <c r="A32" s="77"/>
      <c r="B32" s="51"/>
      <c r="C32" s="4" t="s">
        <v>109</v>
      </c>
      <c r="D32" s="4" t="s">
        <v>110</v>
      </c>
      <c r="E32" s="4">
        <v>3</v>
      </c>
      <c r="F32" s="4">
        <v>54</v>
      </c>
      <c r="G32" s="4">
        <v>36</v>
      </c>
      <c r="H32" s="4">
        <v>18</v>
      </c>
      <c r="I32" s="4"/>
      <c r="J32" s="4"/>
      <c r="K32" s="4"/>
      <c r="L32" s="4"/>
      <c r="M32" s="4"/>
      <c r="N32" s="4">
        <v>3</v>
      </c>
      <c r="O32" s="4"/>
      <c r="P32" s="4"/>
    </row>
    <row r="33" spans="1:16" ht="15" customHeight="1">
      <c r="A33" s="77"/>
      <c r="B33" s="51"/>
      <c r="C33" s="51" t="s">
        <v>34</v>
      </c>
      <c r="D33" s="51"/>
      <c r="E33" s="6">
        <f t="shared" ref="E33:P33" si="1">SUM(E18:E32)</f>
        <v>35</v>
      </c>
      <c r="F33" s="4">
        <f t="shared" si="1"/>
        <v>630</v>
      </c>
      <c r="G33" s="4">
        <f t="shared" si="1"/>
        <v>558</v>
      </c>
      <c r="H33" s="4">
        <f t="shared" si="1"/>
        <v>72</v>
      </c>
      <c r="I33" s="4">
        <f t="shared" si="1"/>
        <v>6</v>
      </c>
      <c r="J33" s="4">
        <f t="shared" si="1"/>
        <v>3</v>
      </c>
      <c r="K33" s="4">
        <f t="shared" si="1"/>
        <v>8</v>
      </c>
      <c r="L33" s="4">
        <f t="shared" si="1"/>
        <v>12</v>
      </c>
      <c r="M33" s="4">
        <f t="shared" si="1"/>
        <v>12</v>
      </c>
      <c r="N33" s="4">
        <f t="shared" si="1"/>
        <v>3</v>
      </c>
      <c r="O33" s="4">
        <f t="shared" si="1"/>
        <v>0</v>
      </c>
      <c r="P33" s="4">
        <f t="shared" si="1"/>
        <v>0</v>
      </c>
    </row>
    <row r="34" spans="1:16" ht="81">
      <c r="A34" s="77"/>
      <c r="B34" s="51" t="s">
        <v>111</v>
      </c>
      <c r="C34" s="4" t="s">
        <v>112</v>
      </c>
      <c r="D34" s="4" t="s">
        <v>113</v>
      </c>
      <c r="E34" s="6">
        <v>1</v>
      </c>
      <c r="F34" s="4">
        <v>24</v>
      </c>
      <c r="G34" s="4">
        <v>0</v>
      </c>
      <c r="H34" s="4">
        <v>24</v>
      </c>
      <c r="I34" s="4"/>
      <c r="J34" s="4">
        <v>3</v>
      </c>
      <c r="K34" s="4"/>
      <c r="L34" s="4"/>
      <c r="M34" s="4"/>
      <c r="N34" s="4"/>
      <c r="O34" s="4"/>
      <c r="P34" s="4"/>
    </row>
    <row r="35" spans="1:16" ht="54">
      <c r="A35" s="77"/>
      <c r="B35" s="51"/>
      <c r="C35" s="4" t="s">
        <v>114</v>
      </c>
      <c r="D35" s="4" t="s">
        <v>115</v>
      </c>
      <c r="E35" s="6">
        <v>3</v>
      </c>
      <c r="F35" s="7">
        <v>54</v>
      </c>
      <c r="G35" s="7">
        <v>27</v>
      </c>
      <c r="H35" s="7">
        <v>27</v>
      </c>
      <c r="I35" s="7"/>
      <c r="J35" s="7">
        <v>3</v>
      </c>
      <c r="K35" s="7"/>
      <c r="L35" s="7"/>
      <c r="M35" s="7"/>
      <c r="N35" s="7"/>
      <c r="O35" s="7"/>
      <c r="P35" s="7"/>
    </row>
    <row r="36" spans="1:16" ht="34.5">
      <c r="A36" s="77"/>
      <c r="B36" s="51"/>
      <c r="C36" s="7" t="s">
        <v>116</v>
      </c>
      <c r="D36" s="7" t="s">
        <v>117</v>
      </c>
      <c r="E36" s="6">
        <v>2</v>
      </c>
      <c r="F36" s="7">
        <v>36</v>
      </c>
      <c r="G36" s="7">
        <v>18</v>
      </c>
      <c r="H36" s="7">
        <v>18</v>
      </c>
      <c r="I36" s="7"/>
      <c r="J36" s="7"/>
      <c r="K36" s="7">
        <v>3</v>
      </c>
      <c r="L36" s="7"/>
      <c r="M36" s="7"/>
      <c r="N36" s="7"/>
      <c r="O36" s="7"/>
      <c r="P36" s="7"/>
    </row>
    <row r="37" spans="1:16" ht="67.5">
      <c r="A37" s="77"/>
      <c r="B37" s="51"/>
      <c r="C37" s="4" t="s">
        <v>118</v>
      </c>
      <c r="D37" s="4" t="s">
        <v>119</v>
      </c>
      <c r="E37" s="6">
        <v>2</v>
      </c>
      <c r="F37" s="4">
        <v>36</v>
      </c>
      <c r="G37" s="4">
        <v>36</v>
      </c>
      <c r="H37" s="4">
        <v>0</v>
      </c>
      <c r="I37" s="4"/>
      <c r="J37" s="4"/>
      <c r="K37" s="4"/>
      <c r="L37" s="4">
        <v>3</v>
      </c>
      <c r="M37" s="4"/>
      <c r="N37" s="4"/>
      <c r="O37" s="4"/>
      <c r="P37" s="4"/>
    </row>
    <row r="38" spans="1:16" ht="54">
      <c r="A38" s="77"/>
      <c r="B38" s="51"/>
      <c r="C38" s="4" t="s">
        <v>120</v>
      </c>
      <c r="D38" s="4" t="s">
        <v>121</v>
      </c>
      <c r="E38" s="6">
        <v>2</v>
      </c>
      <c r="F38" s="4">
        <v>36</v>
      </c>
      <c r="G38" s="4">
        <v>0</v>
      </c>
      <c r="H38" s="4">
        <v>36</v>
      </c>
      <c r="I38" s="4"/>
      <c r="J38" s="4"/>
      <c r="K38" s="4"/>
      <c r="L38" s="4">
        <v>3</v>
      </c>
      <c r="M38" s="4"/>
      <c r="N38" s="4"/>
      <c r="O38" s="4"/>
      <c r="P38" s="4"/>
    </row>
    <row r="39" spans="1:16" ht="67.5">
      <c r="A39" s="77"/>
      <c r="B39" s="51"/>
      <c r="C39" s="4" t="s">
        <v>122</v>
      </c>
      <c r="D39" s="4" t="s">
        <v>123</v>
      </c>
      <c r="E39" s="6">
        <v>3</v>
      </c>
      <c r="F39" s="4">
        <v>54</v>
      </c>
      <c r="G39" s="4">
        <v>36</v>
      </c>
      <c r="H39" s="4">
        <v>18</v>
      </c>
      <c r="I39" s="4"/>
      <c r="J39" s="4"/>
      <c r="K39" s="4"/>
      <c r="L39" s="4">
        <v>4</v>
      </c>
      <c r="M39" s="4"/>
      <c r="N39" s="4"/>
      <c r="O39" s="4"/>
      <c r="P39" s="4"/>
    </row>
    <row r="40" spans="1:16" ht="81">
      <c r="A40" s="77"/>
      <c r="B40" s="51"/>
      <c r="C40" s="4" t="s">
        <v>124</v>
      </c>
      <c r="D40" s="4" t="s">
        <v>125</v>
      </c>
      <c r="E40" s="6">
        <v>2</v>
      </c>
      <c r="F40" s="4">
        <v>36</v>
      </c>
      <c r="G40" s="4">
        <v>12</v>
      </c>
      <c r="H40" s="4">
        <v>24</v>
      </c>
      <c r="I40" s="4"/>
      <c r="J40" s="4"/>
      <c r="K40" s="4"/>
      <c r="L40" s="4">
        <v>3</v>
      </c>
      <c r="M40" s="4"/>
      <c r="N40" s="4"/>
      <c r="O40" s="4"/>
      <c r="P40" s="4"/>
    </row>
    <row r="41" spans="1:16" ht="81">
      <c r="A41" s="77"/>
      <c r="B41" s="51"/>
      <c r="C41" s="4" t="s">
        <v>126</v>
      </c>
      <c r="D41" s="4" t="s">
        <v>127</v>
      </c>
      <c r="E41" s="6">
        <v>2</v>
      </c>
      <c r="F41" s="4">
        <v>36</v>
      </c>
      <c r="G41" s="4">
        <v>18</v>
      </c>
      <c r="H41" s="4">
        <v>18</v>
      </c>
      <c r="I41" s="4"/>
      <c r="J41" s="4"/>
      <c r="K41" s="4"/>
      <c r="L41" s="4"/>
      <c r="M41" s="4">
        <v>3</v>
      </c>
      <c r="N41" s="4"/>
      <c r="O41" s="4"/>
      <c r="P41" s="4"/>
    </row>
    <row r="42" spans="1:16" ht="62.25" customHeight="1">
      <c r="A42" s="77"/>
      <c r="B42" s="51"/>
      <c r="C42" s="4" t="s">
        <v>128</v>
      </c>
      <c r="D42" s="4" t="s">
        <v>129</v>
      </c>
      <c r="E42" s="6">
        <v>2</v>
      </c>
      <c r="F42" s="4">
        <v>36</v>
      </c>
      <c r="G42" s="4">
        <v>18</v>
      </c>
      <c r="H42" s="4">
        <v>18</v>
      </c>
      <c r="I42" s="4"/>
      <c r="J42" s="4"/>
      <c r="K42" s="4"/>
      <c r="L42" s="4"/>
      <c r="M42" s="4">
        <v>3</v>
      </c>
      <c r="N42" s="4"/>
      <c r="O42" s="4"/>
      <c r="P42" s="4"/>
    </row>
    <row r="43" spans="1:16" ht="54">
      <c r="A43" s="77"/>
      <c r="B43" s="51"/>
      <c r="C43" s="4" t="s">
        <v>130</v>
      </c>
      <c r="D43" s="4" t="s">
        <v>131</v>
      </c>
      <c r="E43" s="6">
        <v>3</v>
      </c>
      <c r="F43" s="4">
        <v>54</v>
      </c>
      <c r="G43" s="4">
        <v>36</v>
      </c>
      <c r="H43" s="4">
        <v>18</v>
      </c>
      <c r="I43" s="4"/>
      <c r="J43" s="4"/>
      <c r="K43" s="4"/>
      <c r="L43" s="4"/>
      <c r="M43" s="4">
        <v>3</v>
      </c>
      <c r="N43" s="4"/>
      <c r="O43" s="4"/>
      <c r="P43" s="4"/>
    </row>
    <row r="44" spans="1:16" ht="54">
      <c r="A44" s="77"/>
      <c r="B44" s="51"/>
      <c r="C44" s="4" t="s">
        <v>132</v>
      </c>
      <c r="D44" s="4" t="s">
        <v>133</v>
      </c>
      <c r="E44" s="6">
        <v>2</v>
      </c>
      <c r="F44" s="4">
        <v>36</v>
      </c>
      <c r="G44" s="4">
        <v>18</v>
      </c>
      <c r="H44" s="4">
        <v>18</v>
      </c>
      <c r="I44" s="4"/>
      <c r="J44" s="4"/>
      <c r="K44" s="4"/>
      <c r="L44" s="4"/>
      <c r="M44" s="4">
        <v>3</v>
      </c>
      <c r="N44" s="4"/>
      <c r="O44" s="4"/>
      <c r="P44" s="4"/>
    </row>
    <row r="45" spans="1:16" ht="60.75" customHeight="1">
      <c r="A45" s="77"/>
      <c r="B45" s="51"/>
      <c r="C45" s="4" t="s">
        <v>134</v>
      </c>
      <c r="D45" s="4" t="s">
        <v>135</v>
      </c>
      <c r="E45" s="6">
        <v>1</v>
      </c>
      <c r="F45" s="4">
        <v>18</v>
      </c>
      <c r="G45" s="4">
        <v>0</v>
      </c>
      <c r="H45" s="4">
        <v>18</v>
      </c>
      <c r="I45" s="4"/>
      <c r="J45" s="4"/>
      <c r="K45" s="4"/>
      <c r="L45" s="4"/>
      <c r="M45" s="4">
        <v>1</v>
      </c>
      <c r="N45" s="4"/>
      <c r="O45" s="4"/>
      <c r="P45" s="4"/>
    </row>
    <row r="46" spans="1:16" ht="27">
      <c r="A46" s="77"/>
      <c r="B46" s="51"/>
      <c r="C46" s="4" t="s">
        <v>136</v>
      </c>
      <c r="D46" s="4" t="s">
        <v>137</v>
      </c>
      <c r="E46" s="6">
        <v>2</v>
      </c>
      <c r="F46" s="4">
        <v>36</v>
      </c>
      <c r="G46" s="4">
        <v>12</v>
      </c>
      <c r="H46" s="4">
        <v>24</v>
      </c>
      <c r="I46" s="4"/>
      <c r="J46" s="4"/>
      <c r="K46" s="4"/>
      <c r="L46" s="4"/>
      <c r="M46" s="4"/>
      <c r="N46" s="4">
        <v>3</v>
      </c>
      <c r="O46" s="4"/>
      <c r="P46" s="4"/>
    </row>
    <row r="47" spans="1:16" ht="121.5">
      <c r="A47" s="77"/>
      <c r="B47" s="51"/>
      <c r="C47" s="4" t="s">
        <v>138</v>
      </c>
      <c r="D47" s="4" t="s">
        <v>139</v>
      </c>
      <c r="E47" s="6">
        <v>2</v>
      </c>
      <c r="F47" s="4">
        <v>36</v>
      </c>
      <c r="G47" s="4">
        <v>18</v>
      </c>
      <c r="H47" s="4">
        <v>18</v>
      </c>
      <c r="I47" s="4"/>
      <c r="J47" s="4"/>
      <c r="K47" s="4"/>
      <c r="L47" s="4"/>
      <c r="M47" s="4"/>
      <c r="N47" s="4">
        <v>3</v>
      </c>
      <c r="O47" s="4"/>
      <c r="P47" s="4"/>
    </row>
    <row r="48" spans="1:16" ht="36" customHeight="1">
      <c r="A48" s="77"/>
      <c r="B48" s="51"/>
      <c r="C48" s="4" t="s">
        <v>140</v>
      </c>
      <c r="D48" s="4" t="s">
        <v>141</v>
      </c>
      <c r="E48" s="6">
        <v>2</v>
      </c>
      <c r="F48" s="4">
        <v>36</v>
      </c>
      <c r="G48" s="4">
        <v>0</v>
      </c>
      <c r="H48" s="4">
        <v>36</v>
      </c>
      <c r="I48" s="4"/>
      <c r="J48" s="4"/>
      <c r="K48" s="4"/>
      <c r="L48" s="4"/>
      <c r="M48" s="4"/>
      <c r="N48" s="4">
        <v>3</v>
      </c>
      <c r="O48" s="4"/>
      <c r="P48" s="4"/>
    </row>
    <row r="49" spans="1:16" ht="48.75" customHeight="1">
      <c r="A49" s="77"/>
      <c r="B49" s="51"/>
      <c r="C49" s="4" t="s">
        <v>142</v>
      </c>
      <c r="D49" s="4" t="s">
        <v>143</v>
      </c>
      <c r="E49" s="6">
        <v>2</v>
      </c>
      <c r="F49" s="4">
        <v>36</v>
      </c>
      <c r="G49" s="4">
        <v>0</v>
      </c>
      <c r="H49" s="4">
        <v>36</v>
      </c>
      <c r="I49" s="4"/>
      <c r="J49" s="4"/>
      <c r="K49" s="4"/>
      <c r="L49" s="4"/>
      <c r="M49" s="4"/>
      <c r="N49" s="4">
        <v>3</v>
      </c>
      <c r="O49" s="4"/>
      <c r="P49" s="4"/>
    </row>
    <row r="50" spans="1:16" ht="67.5">
      <c r="A50" s="77"/>
      <c r="B50" s="51"/>
      <c r="C50" s="4" t="s">
        <v>144</v>
      </c>
      <c r="D50" s="4" t="s">
        <v>145</v>
      </c>
      <c r="E50" s="6">
        <v>2</v>
      </c>
      <c r="F50" s="4">
        <v>36</v>
      </c>
      <c r="G50" s="4">
        <v>18</v>
      </c>
      <c r="H50" s="4">
        <v>18</v>
      </c>
      <c r="I50" s="4"/>
      <c r="J50" s="4"/>
      <c r="K50" s="4"/>
      <c r="L50" s="4"/>
      <c r="M50" s="4"/>
      <c r="N50" s="4">
        <v>3</v>
      </c>
      <c r="O50" s="4"/>
      <c r="P50" s="4"/>
    </row>
    <row r="51" spans="1:16" ht="67.5">
      <c r="A51" s="77"/>
      <c r="B51" s="51"/>
      <c r="C51" s="4" t="s">
        <v>146</v>
      </c>
      <c r="D51" s="4" t="s">
        <v>147</v>
      </c>
      <c r="E51" s="6">
        <v>2</v>
      </c>
      <c r="F51" s="7">
        <v>36</v>
      </c>
      <c r="G51" s="4">
        <v>18</v>
      </c>
      <c r="H51" s="4">
        <v>18</v>
      </c>
      <c r="I51" s="7"/>
      <c r="J51" s="7"/>
      <c r="K51" s="7"/>
      <c r="L51" s="7"/>
      <c r="M51" s="7"/>
      <c r="N51" s="7">
        <v>3</v>
      </c>
      <c r="O51" s="4"/>
      <c r="P51" s="4"/>
    </row>
    <row r="52" spans="1:16" ht="81">
      <c r="A52" s="77"/>
      <c r="B52" s="51"/>
      <c r="C52" s="4" t="s">
        <v>148</v>
      </c>
      <c r="D52" s="4" t="s">
        <v>149</v>
      </c>
      <c r="E52" s="6">
        <v>2</v>
      </c>
      <c r="F52" s="4">
        <v>36</v>
      </c>
      <c r="G52" s="4">
        <v>36</v>
      </c>
      <c r="H52" s="4">
        <v>0</v>
      </c>
      <c r="I52" s="4"/>
      <c r="J52" s="4"/>
      <c r="K52" s="4"/>
      <c r="L52" s="4"/>
      <c r="M52" s="4"/>
      <c r="N52" s="4">
        <v>3</v>
      </c>
      <c r="O52" s="4"/>
      <c r="P52" s="4"/>
    </row>
    <row r="53" spans="1:16" ht="15" customHeight="1">
      <c r="A53" s="77"/>
      <c r="B53" s="51"/>
      <c r="C53" s="4"/>
      <c r="D53" s="4"/>
      <c r="E53" s="6"/>
      <c r="F53" s="4"/>
      <c r="G53" s="4"/>
      <c r="H53" s="4"/>
      <c r="I53" s="4"/>
      <c r="J53" s="4"/>
      <c r="K53" s="4"/>
      <c r="L53" s="4"/>
      <c r="M53" s="4"/>
      <c r="N53" s="4"/>
      <c r="O53" s="4"/>
      <c r="P53" s="4"/>
    </row>
    <row r="54" spans="1:16" ht="15" customHeight="1">
      <c r="A54" s="77"/>
      <c r="B54" s="51"/>
      <c r="C54" s="52" t="s">
        <v>34</v>
      </c>
      <c r="D54" s="53"/>
      <c r="E54" s="6">
        <f>SUM(E34:E53)</f>
        <v>39</v>
      </c>
      <c r="F54" s="4"/>
      <c r="G54" s="4"/>
      <c r="H54" s="4"/>
      <c r="I54" s="4"/>
      <c r="J54" s="4"/>
      <c r="K54" s="4"/>
      <c r="L54" s="4"/>
      <c r="M54" s="4"/>
      <c r="N54" s="4"/>
      <c r="O54" s="4"/>
      <c r="P54" s="4"/>
    </row>
    <row r="55" spans="1:16" ht="94.5">
      <c r="A55" s="77"/>
      <c r="B55" s="54" t="s">
        <v>150</v>
      </c>
      <c r="C55" s="4" t="s">
        <v>151</v>
      </c>
      <c r="D55" s="4" t="s">
        <v>152</v>
      </c>
      <c r="E55" s="6">
        <v>1</v>
      </c>
      <c r="F55" s="8">
        <v>24</v>
      </c>
      <c r="G55" s="8">
        <v>0</v>
      </c>
      <c r="H55" s="8">
        <v>24</v>
      </c>
      <c r="I55" s="8">
        <v>2</v>
      </c>
      <c r="J55" s="8"/>
      <c r="K55" s="8"/>
      <c r="L55" s="8"/>
      <c r="M55" s="8"/>
      <c r="N55" s="8"/>
      <c r="O55" s="8"/>
      <c r="P55" s="8"/>
    </row>
    <row r="56" spans="1:16" ht="94.5">
      <c r="A56" s="77"/>
      <c r="B56" s="55"/>
      <c r="C56" s="4" t="s">
        <v>153</v>
      </c>
      <c r="D56" s="4" t="s">
        <v>154</v>
      </c>
      <c r="E56" s="6">
        <v>1</v>
      </c>
      <c r="F56" s="4" t="s">
        <v>155</v>
      </c>
      <c r="G56" s="4"/>
      <c r="H56" s="4"/>
      <c r="I56" s="4" t="s">
        <v>155</v>
      </c>
      <c r="J56" s="4"/>
      <c r="K56" s="4"/>
      <c r="L56" s="4"/>
      <c r="M56" s="4"/>
      <c r="N56" s="4"/>
      <c r="O56" s="4"/>
      <c r="P56" s="4"/>
    </row>
    <row r="57" spans="1:16" ht="108">
      <c r="A57" s="77"/>
      <c r="B57" s="55"/>
      <c r="C57" s="4" t="s">
        <v>156</v>
      </c>
      <c r="D57" s="4" t="s">
        <v>157</v>
      </c>
      <c r="E57" s="6">
        <v>1</v>
      </c>
      <c r="F57" s="4" t="s">
        <v>155</v>
      </c>
      <c r="G57" s="4"/>
      <c r="H57" s="4"/>
      <c r="I57" s="4"/>
      <c r="J57" s="4" t="s">
        <v>155</v>
      </c>
      <c r="K57" s="4"/>
      <c r="L57" s="4"/>
      <c r="M57" s="4"/>
      <c r="N57" s="4"/>
      <c r="O57" s="4"/>
      <c r="P57" s="4"/>
    </row>
    <row r="58" spans="1:16" ht="81">
      <c r="A58" s="77"/>
      <c r="B58" s="55"/>
      <c r="C58" s="4" t="s">
        <v>158</v>
      </c>
      <c r="D58" s="4" t="s">
        <v>159</v>
      </c>
      <c r="E58" s="6">
        <v>2</v>
      </c>
      <c r="F58" s="4">
        <v>48</v>
      </c>
      <c r="G58" s="4">
        <v>0</v>
      </c>
      <c r="H58" s="4">
        <v>48</v>
      </c>
      <c r="I58" s="4"/>
      <c r="J58" s="4"/>
      <c r="K58" s="4">
        <v>3</v>
      </c>
      <c r="L58" s="4"/>
      <c r="M58" s="4"/>
      <c r="N58" s="4"/>
      <c r="O58" s="4"/>
      <c r="P58" s="4"/>
    </row>
    <row r="59" spans="1:16" ht="67.5">
      <c r="A59" s="77"/>
      <c r="B59" s="55"/>
      <c r="C59" s="4" t="s">
        <v>160</v>
      </c>
      <c r="D59" s="4" t="s">
        <v>161</v>
      </c>
      <c r="E59" s="6">
        <v>1</v>
      </c>
      <c r="F59" s="4">
        <v>24</v>
      </c>
      <c r="G59" s="4">
        <v>0</v>
      </c>
      <c r="H59" s="4">
        <v>24</v>
      </c>
      <c r="I59" s="4"/>
      <c r="J59" s="4"/>
      <c r="K59" s="4"/>
      <c r="L59" s="4">
        <v>3</v>
      </c>
      <c r="M59" s="4"/>
      <c r="N59" s="4"/>
      <c r="O59" s="4"/>
      <c r="P59" s="4"/>
    </row>
    <row r="60" spans="1:16" ht="81">
      <c r="A60" s="77"/>
      <c r="B60" s="55"/>
      <c r="C60" s="4" t="s">
        <v>162</v>
      </c>
      <c r="D60" s="4" t="s">
        <v>163</v>
      </c>
      <c r="E60" s="6">
        <v>1</v>
      </c>
      <c r="F60" s="4">
        <v>24</v>
      </c>
      <c r="G60" s="4">
        <v>0</v>
      </c>
      <c r="H60" s="4">
        <v>24</v>
      </c>
      <c r="I60" s="4"/>
      <c r="J60" s="4"/>
      <c r="K60" s="4"/>
      <c r="L60" s="4">
        <v>3</v>
      </c>
      <c r="M60" s="4"/>
      <c r="N60" s="4"/>
      <c r="O60" s="4"/>
      <c r="P60" s="4"/>
    </row>
    <row r="61" spans="1:16" ht="94.5">
      <c r="A61" s="77"/>
      <c r="B61" s="55"/>
      <c r="C61" s="4" t="s">
        <v>164</v>
      </c>
      <c r="D61" s="4" t="s">
        <v>165</v>
      </c>
      <c r="E61" s="6">
        <v>2</v>
      </c>
      <c r="F61" s="4" t="s">
        <v>166</v>
      </c>
      <c r="G61" s="4"/>
      <c r="H61" s="4"/>
      <c r="I61" s="4"/>
      <c r="J61" s="4"/>
      <c r="K61" s="4"/>
      <c r="L61" s="4" t="s">
        <v>166</v>
      </c>
      <c r="M61" s="4"/>
      <c r="N61" s="4"/>
      <c r="O61" s="4"/>
      <c r="P61" s="4"/>
    </row>
    <row r="62" spans="1:16" ht="108">
      <c r="A62" s="77"/>
      <c r="B62" s="55"/>
      <c r="C62" s="4" t="s">
        <v>167</v>
      </c>
      <c r="D62" s="4" t="s">
        <v>168</v>
      </c>
      <c r="E62" s="6">
        <v>1</v>
      </c>
      <c r="F62" s="4">
        <v>24</v>
      </c>
      <c r="G62" s="4">
        <v>0</v>
      </c>
      <c r="H62" s="4">
        <v>24</v>
      </c>
      <c r="I62" s="4"/>
      <c r="J62" s="4"/>
      <c r="K62" s="4"/>
      <c r="L62" s="4">
        <v>3</v>
      </c>
      <c r="M62" s="4"/>
      <c r="N62" s="4"/>
      <c r="O62" s="4"/>
      <c r="P62" s="4"/>
    </row>
    <row r="63" spans="1:16" ht="94.5">
      <c r="A63" s="77"/>
      <c r="B63" s="55"/>
      <c r="C63" s="4" t="s">
        <v>169</v>
      </c>
      <c r="D63" s="4" t="s">
        <v>170</v>
      </c>
      <c r="E63" s="6">
        <v>1</v>
      </c>
      <c r="F63" s="4">
        <v>24</v>
      </c>
      <c r="G63" s="4">
        <v>0</v>
      </c>
      <c r="H63" s="4">
        <v>24</v>
      </c>
      <c r="I63" s="4"/>
      <c r="J63" s="4"/>
      <c r="K63" s="4"/>
      <c r="L63" s="4"/>
      <c r="M63" s="4">
        <v>3</v>
      </c>
      <c r="N63" s="4"/>
      <c r="O63" s="4"/>
      <c r="P63" s="4"/>
    </row>
    <row r="64" spans="1:16" ht="108">
      <c r="A64" s="77"/>
      <c r="B64" s="55"/>
      <c r="C64" s="4" t="s">
        <v>171</v>
      </c>
      <c r="D64" s="4" t="s">
        <v>172</v>
      </c>
      <c r="E64" s="6">
        <v>2</v>
      </c>
      <c r="F64" s="4">
        <v>48</v>
      </c>
      <c r="G64" s="4">
        <v>0</v>
      </c>
      <c r="H64" s="4">
        <v>48</v>
      </c>
      <c r="I64" s="4"/>
      <c r="J64" s="4"/>
      <c r="K64" s="4"/>
      <c r="L64" s="4"/>
      <c r="M64" s="4">
        <v>3</v>
      </c>
      <c r="N64" s="4"/>
      <c r="O64" s="4"/>
      <c r="P64" s="4"/>
    </row>
    <row r="65" spans="1:16" ht="108">
      <c r="A65" s="77"/>
      <c r="B65" s="55"/>
      <c r="C65" s="4" t="s">
        <v>173</v>
      </c>
      <c r="D65" s="4" t="s">
        <v>174</v>
      </c>
      <c r="E65" s="6">
        <v>2</v>
      </c>
      <c r="F65" s="4">
        <v>48</v>
      </c>
      <c r="G65" s="4">
        <v>0</v>
      </c>
      <c r="H65" s="4">
        <v>48</v>
      </c>
      <c r="I65" s="4"/>
      <c r="J65" s="4"/>
      <c r="K65" s="4"/>
      <c r="L65" s="4"/>
      <c r="M65" s="4">
        <v>3</v>
      </c>
      <c r="N65" s="4"/>
      <c r="O65" s="4"/>
      <c r="P65" s="4"/>
    </row>
    <row r="66" spans="1:16" ht="67.5">
      <c r="A66" s="77"/>
      <c r="B66" s="55"/>
      <c r="C66" s="4" t="s">
        <v>175</v>
      </c>
      <c r="D66" s="4" t="s">
        <v>176</v>
      </c>
      <c r="E66" s="6">
        <v>1</v>
      </c>
      <c r="F66" s="4">
        <v>24</v>
      </c>
      <c r="G66" s="4">
        <v>0</v>
      </c>
      <c r="H66" s="4">
        <v>24</v>
      </c>
      <c r="I66" s="4"/>
      <c r="J66" s="4"/>
      <c r="K66" s="4"/>
      <c r="L66" s="4"/>
      <c r="M66" s="4">
        <v>3</v>
      </c>
      <c r="N66" s="4"/>
      <c r="O66" s="4"/>
      <c r="P66" s="4"/>
    </row>
    <row r="67" spans="1:16" ht="121.5">
      <c r="A67" s="77"/>
      <c r="B67" s="55"/>
      <c r="C67" s="4" t="s">
        <v>177</v>
      </c>
      <c r="D67" s="4" t="s">
        <v>178</v>
      </c>
      <c r="E67" s="6">
        <v>1</v>
      </c>
      <c r="F67" s="4" t="s">
        <v>155</v>
      </c>
      <c r="G67" s="4"/>
      <c r="H67" s="4"/>
      <c r="I67" s="4"/>
      <c r="J67" s="4"/>
      <c r="K67" s="4"/>
      <c r="L67" s="4"/>
      <c r="M67" s="4"/>
      <c r="N67" s="4" t="s">
        <v>155</v>
      </c>
      <c r="O67" s="4"/>
      <c r="P67" s="4"/>
    </row>
    <row r="68" spans="1:16" ht="108">
      <c r="A68" s="77"/>
      <c r="B68" s="55"/>
      <c r="C68" s="4" t="s">
        <v>179</v>
      </c>
      <c r="D68" s="4" t="s">
        <v>180</v>
      </c>
      <c r="E68" s="6">
        <v>2</v>
      </c>
      <c r="F68" s="4" t="s">
        <v>166</v>
      </c>
      <c r="G68" s="4"/>
      <c r="H68" s="4"/>
      <c r="I68" s="4"/>
      <c r="J68" s="4"/>
      <c r="K68" s="4"/>
      <c r="L68" s="4"/>
      <c r="M68" s="4"/>
      <c r="N68" s="4" t="s">
        <v>166</v>
      </c>
      <c r="O68" s="4"/>
      <c r="P68" s="4"/>
    </row>
    <row r="69" spans="1:16" ht="27">
      <c r="A69" s="77"/>
      <c r="B69" s="55"/>
      <c r="C69" s="4" t="s">
        <v>181</v>
      </c>
      <c r="D69" s="4" t="s">
        <v>182</v>
      </c>
      <c r="E69" s="6">
        <v>1</v>
      </c>
      <c r="F69" s="4" t="s">
        <v>155</v>
      </c>
      <c r="G69" s="4"/>
      <c r="H69" s="4"/>
      <c r="I69" s="4"/>
      <c r="J69" s="4"/>
      <c r="K69" s="4"/>
      <c r="L69" s="4"/>
      <c r="M69" s="4"/>
      <c r="N69" s="4"/>
      <c r="O69" s="4" t="s">
        <v>155</v>
      </c>
      <c r="P69" s="4"/>
    </row>
    <row r="70" spans="1:16" ht="81">
      <c r="A70" s="77"/>
      <c r="B70" s="55"/>
      <c r="C70" s="4" t="s">
        <v>183</v>
      </c>
      <c r="D70" s="4" t="s">
        <v>184</v>
      </c>
      <c r="E70" s="6">
        <v>1</v>
      </c>
      <c r="F70" s="4" t="s">
        <v>155</v>
      </c>
      <c r="G70" s="4"/>
      <c r="H70" s="4"/>
      <c r="I70" s="4"/>
      <c r="J70" s="4"/>
      <c r="K70" s="4"/>
      <c r="L70" s="4"/>
      <c r="M70" s="4"/>
      <c r="N70" s="4"/>
      <c r="O70" s="4" t="s">
        <v>155</v>
      </c>
      <c r="P70" s="4"/>
    </row>
    <row r="71" spans="1:16" ht="54">
      <c r="A71" s="77"/>
      <c r="B71" s="55"/>
      <c r="C71" s="4" t="s">
        <v>185</v>
      </c>
      <c r="D71" s="4" t="s">
        <v>186</v>
      </c>
      <c r="E71" s="6">
        <v>1</v>
      </c>
      <c r="F71" s="4" t="s">
        <v>155</v>
      </c>
      <c r="G71" s="4"/>
      <c r="H71" s="4"/>
      <c r="I71" s="4"/>
      <c r="J71" s="4"/>
      <c r="K71" s="4"/>
      <c r="L71" s="4"/>
      <c r="M71" s="4"/>
      <c r="N71" s="4" t="s">
        <v>155</v>
      </c>
      <c r="O71" s="4"/>
      <c r="P71" s="4"/>
    </row>
    <row r="72" spans="1:16" ht="40.5">
      <c r="A72" s="77"/>
      <c r="B72" s="55"/>
      <c r="C72" s="4" t="s">
        <v>187</v>
      </c>
      <c r="D72" s="4" t="s">
        <v>188</v>
      </c>
      <c r="E72" s="6">
        <v>2</v>
      </c>
      <c r="F72" s="4" t="s">
        <v>166</v>
      </c>
      <c r="G72" s="4"/>
      <c r="H72" s="4"/>
      <c r="I72" s="4"/>
      <c r="J72" s="4"/>
      <c r="K72" s="4"/>
      <c r="L72" s="4"/>
      <c r="M72" s="4"/>
      <c r="N72" s="4"/>
      <c r="O72" s="4" t="s">
        <v>166</v>
      </c>
      <c r="P72" s="4"/>
    </row>
    <row r="73" spans="1:16" ht="40.5">
      <c r="A73" s="77"/>
      <c r="B73" s="55"/>
      <c r="C73" s="4" t="s">
        <v>189</v>
      </c>
      <c r="D73" s="4" t="s">
        <v>190</v>
      </c>
      <c r="E73" s="6">
        <v>8</v>
      </c>
      <c r="F73" s="4" t="s">
        <v>191</v>
      </c>
      <c r="G73" s="4"/>
      <c r="H73" s="4"/>
      <c r="I73" s="4"/>
      <c r="J73" s="4"/>
      <c r="K73" s="4"/>
      <c r="L73" s="4"/>
      <c r="M73" s="4"/>
      <c r="N73" s="4"/>
      <c r="O73" s="4" t="s">
        <v>191</v>
      </c>
      <c r="P73" s="4"/>
    </row>
    <row r="74" spans="1:16" ht="15" customHeight="1">
      <c r="A74" s="78"/>
      <c r="B74" s="79"/>
      <c r="C74" s="4"/>
      <c r="D74" s="4"/>
      <c r="E74" s="6"/>
      <c r="F74" s="4"/>
      <c r="G74" s="4"/>
      <c r="H74" s="4"/>
      <c r="I74" s="4"/>
      <c r="J74" s="4"/>
      <c r="K74" s="4"/>
      <c r="L74" s="4"/>
      <c r="M74" s="4"/>
      <c r="N74" s="4"/>
      <c r="O74" s="4"/>
      <c r="P74" s="4"/>
    </row>
    <row r="75" spans="1:16" ht="15" customHeight="1">
      <c r="A75" s="6"/>
      <c r="B75" s="6"/>
      <c r="C75" s="51" t="s">
        <v>34</v>
      </c>
      <c r="D75" s="51"/>
      <c r="E75" s="6">
        <f>SUM(E55:E74)</f>
        <v>32</v>
      </c>
      <c r="F75" s="4"/>
      <c r="G75" s="4"/>
      <c r="H75" s="4"/>
      <c r="I75" s="4">
        <v>2</v>
      </c>
      <c r="J75" s="4">
        <v>1</v>
      </c>
      <c r="K75" s="4">
        <v>2</v>
      </c>
      <c r="L75" s="4">
        <v>4</v>
      </c>
      <c r="M75" s="4">
        <v>7</v>
      </c>
      <c r="N75" s="4">
        <v>4</v>
      </c>
      <c r="O75" s="4">
        <v>12</v>
      </c>
      <c r="P75" s="9"/>
    </row>
    <row r="76" spans="1:16">
      <c r="A76" s="74" t="s">
        <v>261</v>
      </c>
      <c r="B76" s="74"/>
      <c r="C76" s="74"/>
      <c r="D76" s="74"/>
      <c r="E76" s="74"/>
      <c r="F76" s="74"/>
      <c r="G76" s="74"/>
      <c r="H76" s="74"/>
      <c r="I76" s="74"/>
      <c r="J76" s="74"/>
      <c r="K76" s="74"/>
      <c r="L76" s="74"/>
      <c r="M76" s="74"/>
      <c r="N76" s="74"/>
      <c r="O76" s="74"/>
      <c r="P76" s="74"/>
    </row>
    <row r="77" spans="1:16">
      <c r="A77" s="74"/>
      <c r="B77" s="74"/>
      <c r="C77" s="74"/>
      <c r="D77" s="74"/>
      <c r="E77" s="74"/>
      <c r="F77" s="74"/>
      <c r="G77" s="74"/>
      <c r="H77" s="74"/>
      <c r="I77" s="74"/>
      <c r="J77" s="74"/>
      <c r="K77" s="74"/>
      <c r="L77" s="74"/>
      <c r="M77" s="74"/>
      <c r="N77" s="74"/>
      <c r="O77" s="74"/>
      <c r="P77" s="74"/>
    </row>
    <row r="78" spans="1:16">
      <c r="A78" s="74"/>
      <c r="B78" s="74"/>
      <c r="C78" s="74"/>
      <c r="D78" s="74"/>
      <c r="E78" s="74"/>
      <c r="F78" s="74"/>
      <c r="G78" s="74"/>
      <c r="H78" s="74"/>
      <c r="I78" s="74"/>
      <c r="J78" s="74"/>
      <c r="K78" s="74"/>
      <c r="L78" s="74"/>
      <c r="M78" s="74"/>
      <c r="N78" s="74"/>
      <c r="O78" s="74"/>
      <c r="P78" s="74"/>
    </row>
  </sheetData>
  <mergeCells count="25">
    <mergeCell ref="A2:P2"/>
    <mergeCell ref="A4:P4"/>
    <mergeCell ref="E5:H5"/>
    <mergeCell ref="I5:P5"/>
    <mergeCell ref="I6:J6"/>
    <mergeCell ref="K6:L6"/>
    <mergeCell ref="M6:N6"/>
    <mergeCell ref="O6:P6"/>
    <mergeCell ref="C5:C7"/>
    <mergeCell ref="D5:D7"/>
    <mergeCell ref="E6:E7"/>
    <mergeCell ref="F6:F7"/>
    <mergeCell ref="G6:G7"/>
    <mergeCell ref="H6:H7"/>
    <mergeCell ref="A5:B7"/>
    <mergeCell ref="A76:P78"/>
    <mergeCell ref="C17:D17"/>
    <mergeCell ref="C33:D33"/>
    <mergeCell ref="C54:D54"/>
    <mergeCell ref="C75:D75"/>
    <mergeCell ref="A8:A74"/>
    <mergeCell ref="B8:B17"/>
    <mergeCell ref="B18:B33"/>
    <mergeCell ref="B34:B54"/>
    <mergeCell ref="B55:B74"/>
  </mergeCells>
  <phoneticPr fontId="3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附表一</vt:lpstr>
      <vt:lpstr>附表二</vt:lpstr>
      <vt:lpstr>附表三 </vt:lpstr>
      <vt:lpstr>附表四</vt:lpstr>
      <vt:lpstr>附表五</vt:lpstr>
      <vt:lpstr>附表六分表一</vt:lpstr>
      <vt:lpstr>附表六分表二</vt:lpstr>
      <vt:lpstr>附表六分表三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2020-05-26T01:49:00Z</dcterms:created>
  <dcterms:modified xsi:type="dcterms:W3CDTF">2020-09-01T06:53:50Z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